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/>
  <mc:AlternateContent xmlns:mc="http://schemas.openxmlformats.org/markup-compatibility/2006">
    <mc:Choice Requires="x15">
      <x15ac:absPath xmlns:x15ac="http://schemas.microsoft.com/office/spreadsheetml/2010/11/ac" url="E:\SATU DATA KALBAR\Dari Pak Sukaliman\"/>
    </mc:Choice>
  </mc:AlternateContent>
  <xr:revisionPtr revIDLastSave="0" documentId="13_ncr:1_{0B2AD413-15AF-4146-94F4-1C728FC5115E}" xr6:coauthVersionLast="45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16 September 2022" sheetId="20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5" i="20" l="1"/>
  <c r="E7" i="20"/>
  <c r="E9" i="20"/>
  <c r="F12" i="20"/>
  <c r="E12" i="20"/>
  <c r="F11" i="20"/>
  <c r="E11" i="20"/>
  <c r="F9" i="20"/>
  <c r="F8" i="20"/>
  <c r="E8" i="20"/>
  <c r="F7" i="20"/>
  <c r="F6" i="20"/>
  <c r="E6" i="20"/>
  <c r="F5" i="20"/>
  <c r="F4" i="20"/>
  <c r="E4" i="20"/>
  <c r="F3" i="20"/>
  <c r="E3" i="20"/>
  <c r="E2" i="20" l="1"/>
  <c r="D2" i="20" s="1"/>
  <c r="F2" i="20" s="1"/>
  <c r="E10" i="20" l="1"/>
  <c r="D10" i="20" s="1"/>
  <c r="F10" i="20" s="1"/>
  <c r="E13" i="20"/>
  <c r="D13" i="20" s="1"/>
  <c r="F13" i="20" s="1"/>
</calcChain>
</file>

<file path=xl/sharedStrings.xml><?xml version="1.0" encoding="utf-8"?>
<sst xmlns="http://schemas.openxmlformats.org/spreadsheetml/2006/main" count="44" uniqueCount="27">
  <si>
    <t>Komoditas</t>
  </si>
  <si>
    <t>Kebutuhan
 Harian (Ton)</t>
  </si>
  <si>
    <t>Beras</t>
  </si>
  <si>
    <t>Jagung</t>
  </si>
  <si>
    <t>Kedelai</t>
  </si>
  <si>
    <t>Bawang merah</t>
  </si>
  <si>
    <t>Bawang putih</t>
  </si>
  <si>
    <t>Cabai besar</t>
  </si>
  <si>
    <t>Cabai rawit</t>
  </si>
  <si>
    <t>Daging sapi/kerbau</t>
  </si>
  <si>
    <t>Daging ayam ras</t>
  </si>
  <si>
    <t>Telur ayam ras</t>
  </si>
  <si>
    <t>Gula pasir</t>
  </si>
  <si>
    <t xml:space="preserve">Minyak goreng </t>
  </si>
  <si>
    <t>kota pontianak</t>
  </si>
  <si>
    <t>neraca Juli + neraca kmulatif harian + ketersedian H</t>
  </si>
  <si>
    <t xml:space="preserve">neraca </t>
  </si>
  <si>
    <t>Neraca Kumulatif akhir bulan Agustus + neraca harian kumulatif bulan september + ketersediaan rata2 harian</t>
  </si>
  <si>
    <t xml:space="preserve">kota pontianak </t>
  </si>
  <si>
    <t>database prognosa tahun 2022 (rata-rata harian bulan september)</t>
  </si>
  <si>
    <t>Rata-rata laporan mingguan kab kota mgg 2 sep</t>
  </si>
  <si>
    <t>Ketersediaan (Ton) H-1</t>
  </si>
  <si>
    <t>Ketersediaan (Ton) H</t>
  </si>
  <si>
    <t>Neraca (Ton) H-1</t>
  </si>
  <si>
    <t>Neraca (Ton) H</t>
  </si>
  <si>
    <t>Harga (Rp/unit) H-1</t>
  </si>
  <si>
    <t>Harga (Rp/unit) 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</si>
</sst>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  <scheme val="minor"/>
    </font>
    <font>
      <sz val="10"/>
      <color theme="1"/>
      <name val="Arial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  <scheme val="minor"/>
    </font>
    <font>
      <sz val="8"/>
      <name val="Arial"/>
      <scheme val="minor"/>
    </font>
  </fonts>
  <fills count="3">
    <fill>
      <patternFill patternType="none"/>
    </fill>
    <fill>
      <patternFill patternType="gray125"/>
    </fill>
    <fill>
      <patternFill patternType="solid">
        <fgColor rgb="FFB6D7A8"/>
        <bgColor rgb="FFB6D7A8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4" xfId="0" applyFont="1" applyBorder="1" applyAlignment="1">
      <alignment vertical="top"/>
    </xf>
    <xf numFmtId="3" fontId="3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3" fontId="4" fillId="0" borderId="3" xfId="0" applyNumberFormat="1" applyFont="1" applyBorder="1" applyAlignment="1">
      <alignment horizontal="right" vertical="top"/>
    </xf>
    <xf numFmtId="3" fontId="1" fillId="0" borderId="0" xfId="0" applyNumberFormat="1" applyFont="1"/>
    <xf numFmtId="4" fontId="4" fillId="0" borderId="4" xfId="0" applyNumberFormat="1" applyFont="1" applyBorder="1" applyAlignment="1">
      <alignment horizontal="right" vertical="top"/>
    </xf>
    <xf numFmtId="0" fontId="0" fillId="0" borderId="0" xfId="0"/>
    <xf numFmtId="0" fontId="5" fillId="0" borderId="0" xfId="0" applyFont="1" applyBorder="1" applyAlignment="1">
      <alignment vertical="top"/>
    </xf>
    <xf numFmtId="0" fontId="6" fillId="0" borderId="0" xfId="0" applyFont="1" applyBorder="1"/>
    <xf numFmtId="0" fontId="2" fillId="2" borderId="1" xfId="0" applyFont="1" applyFill="1" applyBorder="1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/>
    </xf>
    <xf numFmtId="0" fontId="0" fillId="0" borderId="0" xfId="0" applyAlignment="1"/>
    <xf numFmtId="3" fontId="3" fillId="0" borderId="4" xfId="0" applyNumberFormat="1" applyFont="1" applyBorder="1" applyAlignment="1">
      <alignment vertical="top"/>
    </xf>
    <xf numFmtId="0" fontId="6" fillId="0" borderId="0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outlinePr summaryBelow="0" summaryRight="0"/>
  </sheetPr>
  <dimension ref="A1:J33"/>
  <sheetViews>
    <sheetView tabSelected="1" workbookViewId="0">
      <selection activeCell="E16" sqref="E16"/>
    </sheetView>
  </sheetViews>
  <sheetFormatPr defaultColWidth="12.5703125" defaultRowHeight="15.75" customHeight="1" x14ac:dyDescent="0.2"/>
  <cols>
    <col min="1" max="1" width="22.85546875" style="7" bestFit="1" customWidth="1"/>
    <col min="2" max="2" width="14.5703125" style="7" customWidth="1"/>
    <col min="3" max="3" width="26.85546875" style="7" bestFit="1" customWidth="1"/>
    <col min="4" max="4" width="24.7109375" style="7" bestFit="1" customWidth="1"/>
    <col min="5" max="5" width="19.85546875" style="7" bestFit="1" customWidth="1"/>
    <col min="6" max="6" width="17.85546875" style="7" bestFit="1" customWidth="1"/>
    <col min="7" max="7" width="22.42578125" style="7" bestFit="1" customWidth="1"/>
    <col min="8" max="8" width="20.28515625" style="7" bestFit="1" customWidth="1"/>
    <col min="9" max="16384" width="12.5703125" style="7"/>
  </cols>
  <sheetData>
    <row r="1" spans="1:10" ht="15.75" customHeight="1" x14ac:dyDescent="0.2">
      <c r="A1" s="10" t="s">
        <v>0</v>
      </c>
      <c r="B1" s="11" t="s">
        <v>1</v>
      </c>
      <c r="C1" s="12" t="s">
        <v>21</v>
      </c>
      <c r="D1" s="12" t="s">
        <v>22</v>
      </c>
      <c r="E1" s="12" t="s">
        <v>23</v>
      </c>
      <c r="F1" s="12" t="s">
        <v>24</v>
      </c>
      <c r="G1" s="12" t="s">
        <v>25</v>
      </c>
      <c r="H1" s="12" t="s">
        <v>26</v>
      </c>
      <c r="I1" s="13"/>
      <c r="J1" s="13"/>
    </row>
    <row r="2" spans="1:10" x14ac:dyDescent="0.2">
      <c r="A2" s="1" t="s">
        <v>2</v>
      </c>
      <c r="B2" s="14">
        <v>1550</v>
      </c>
      <c r="C2" s="3">
        <v>359888.92999999976</v>
      </c>
      <c r="D2" s="3">
        <f>E2+1827.86</f>
        <v>360166.78999999975</v>
      </c>
      <c r="E2" s="3">
        <f t="shared" ref="E2:E13" si="0">C2-B2</f>
        <v>358338.92999999976</v>
      </c>
      <c r="F2" s="3">
        <f t="shared" ref="F2:F13" si="1">D2-B2</f>
        <v>358616.78999999975</v>
      </c>
      <c r="G2" s="4">
        <v>12350</v>
      </c>
      <c r="H2" s="4">
        <v>12421</v>
      </c>
      <c r="I2" s="5"/>
    </row>
    <row r="3" spans="1:10" x14ac:dyDescent="0.2">
      <c r="A3" s="1" t="s">
        <v>3</v>
      </c>
      <c r="B3" s="2">
        <v>953</v>
      </c>
      <c r="C3" s="3">
        <v>346.54</v>
      </c>
      <c r="D3" s="6">
        <v>346.54</v>
      </c>
      <c r="E3" s="3">
        <f t="shared" si="0"/>
        <v>-606.46</v>
      </c>
      <c r="F3" s="3">
        <f t="shared" si="1"/>
        <v>-606.46</v>
      </c>
      <c r="G3" s="4">
        <v>10083</v>
      </c>
      <c r="H3" s="4">
        <v>10000</v>
      </c>
      <c r="I3" s="5"/>
      <c r="J3" s="13"/>
    </row>
    <row r="4" spans="1:10" x14ac:dyDescent="0.2">
      <c r="A4" s="1" t="s">
        <v>4</v>
      </c>
      <c r="B4" s="2">
        <v>101.47</v>
      </c>
      <c r="C4" s="3">
        <v>51.15</v>
      </c>
      <c r="D4" s="3">
        <v>40.89</v>
      </c>
      <c r="E4" s="3">
        <f t="shared" si="0"/>
        <v>-50.32</v>
      </c>
      <c r="F4" s="3">
        <f t="shared" si="1"/>
        <v>-60.58</v>
      </c>
      <c r="G4" s="4">
        <v>15000</v>
      </c>
      <c r="H4" s="4">
        <v>15000</v>
      </c>
      <c r="I4" s="5"/>
      <c r="J4" s="13"/>
    </row>
    <row r="5" spans="1:10" x14ac:dyDescent="0.2">
      <c r="A5" s="1" t="s">
        <v>5</v>
      </c>
      <c r="B5" s="2">
        <v>26.62</v>
      </c>
      <c r="C5" s="3">
        <v>16.72</v>
      </c>
      <c r="D5" s="6">
        <v>13.71</v>
      </c>
      <c r="E5" s="3">
        <f t="shared" si="0"/>
        <v>-9.9000000000000021</v>
      </c>
      <c r="F5" s="3">
        <f t="shared" si="1"/>
        <v>-12.91</v>
      </c>
      <c r="G5" s="4">
        <v>36357</v>
      </c>
      <c r="H5" s="4">
        <v>36571</v>
      </c>
      <c r="I5" s="5"/>
      <c r="J5" s="13"/>
    </row>
    <row r="6" spans="1:10" x14ac:dyDescent="0.2">
      <c r="A6" s="1" t="s">
        <v>6</v>
      </c>
      <c r="B6" s="2">
        <v>23.9</v>
      </c>
      <c r="C6" s="3">
        <v>40.76</v>
      </c>
      <c r="D6" s="6">
        <v>27.46</v>
      </c>
      <c r="E6" s="3">
        <f t="shared" si="0"/>
        <v>16.86</v>
      </c>
      <c r="F6" s="3">
        <f t="shared" si="1"/>
        <v>3.5600000000000023</v>
      </c>
      <c r="G6" s="4">
        <v>24764</v>
      </c>
      <c r="H6" s="4">
        <v>24836</v>
      </c>
      <c r="I6" s="5"/>
      <c r="J6" s="13"/>
    </row>
    <row r="7" spans="1:10" x14ac:dyDescent="0.2">
      <c r="A7" s="1" t="s">
        <v>7</v>
      </c>
      <c r="B7" s="2">
        <v>13</v>
      </c>
      <c r="C7" s="3">
        <v>6.92</v>
      </c>
      <c r="D7" s="6">
        <v>6.92</v>
      </c>
      <c r="E7" s="3">
        <f t="shared" si="0"/>
        <v>-6.08</v>
      </c>
      <c r="F7" s="3">
        <f t="shared" si="1"/>
        <v>-6.08</v>
      </c>
      <c r="G7" s="4">
        <v>66431</v>
      </c>
      <c r="H7" s="4">
        <v>67277</v>
      </c>
      <c r="I7" s="5"/>
      <c r="J7" s="13"/>
    </row>
    <row r="8" spans="1:10" x14ac:dyDescent="0.2">
      <c r="A8" s="1" t="s">
        <v>8</v>
      </c>
      <c r="B8" s="2">
        <v>32.770000000000003</v>
      </c>
      <c r="C8" s="3">
        <v>14.46</v>
      </c>
      <c r="D8" s="6">
        <v>16.72</v>
      </c>
      <c r="E8" s="3">
        <f t="shared" si="0"/>
        <v>-18.310000000000002</v>
      </c>
      <c r="F8" s="3">
        <f t="shared" si="1"/>
        <v>-16.050000000000004</v>
      </c>
      <c r="G8" s="4">
        <v>86200</v>
      </c>
      <c r="H8" s="4">
        <v>85843</v>
      </c>
      <c r="I8" s="5"/>
      <c r="J8" s="13"/>
    </row>
    <row r="9" spans="1:10" x14ac:dyDescent="0.2">
      <c r="A9" s="1" t="s">
        <v>9</v>
      </c>
      <c r="B9" s="2">
        <v>36.35</v>
      </c>
      <c r="C9" s="3">
        <v>45.21</v>
      </c>
      <c r="D9" s="6">
        <v>44.62</v>
      </c>
      <c r="E9" s="3">
        <f t="shared" si="0"/>
        <v>8.86</v>
      </c>
      <c r="F9" s="3">
        <f t="shared" si="1"/>
        <v>8.269999999999996</v>
      </c>
      <c r="G9" s="4">
        <v>152500</v>
      </c>
      <c r="H9" s="4">
        <v>152500</v>
      </c>
      <c r="I9" s="5"/>
      <c r="J9" s="13"/>
    </row>
    <row r="10" spans="1:10" x14ac:dyDescent="0.2">
      <c r="A10" s="1" t="s">
        <v>10</v>
      </c>
      <c r="B10" s="2">
        <v>172</v>
      </c>
      <c r="C10" s="3">
        <v>1751.3000000000011</v>
      </c>
      <c r="D10" s="6">
        <f>E10+173.42</f>
        <v>1752.7200000000012</v>
      </c>
      <c r="E10" s="3">
        <f t="shared" si="0"/>
        <v>1579.3000000000011</v>
      </c>
      <c r="F10" s="3">
        <f t="shared" si="1"/>
        <v>1580.7200000000012</v>
      </c>
      <c r="G10" s="4">
        <v>43636</v>
      </c>
      <c r="H10" s="4">
        <v>43850</v>
      </c>
      <c r="I10" s="5"/>
      <c r="J10" s="13"/>
    </row>
    <row r="11" spans="1:10" x14ac:dyDescent="0.2">
      <c r="A11" s="1" t="s">
        <v>11</v>
      </c>
      <c r="B11" s="2">
        <v>173</v>
      </c>
      <c r="C11" s="3">
        <v>122.28</v>
      </c>
      <c r="D11" s="6">
        <v>166.98</v>
      </c>
      <c r="E11" s="3">
        <f t="shared" si="0"/>
        <v>-50.72</v>
      </c>
      <c r="F11" s="3">
        <f t="shared" si="1"/>
        <v>-6.0200000000000102</v>
      </c>
      <c r="G11" s="4">
        <v>29807</v>
      </c>
      <c r="H11" s="4">
        <v>29807</v>
      </c>
      <c r="I11" s="5"/>
      <c r="J11" s="13"/>
    </row>
    <row r="12" spans="1:10" x14ac:dyDescent="0.2">
      <c r="A12" s="1" t="s">
        <v>12</v>
      </c>
      <c r="B12" s="2">
        <v>199</v>
      </c>
      <c r="C12" s="3">
        <v>146.82</v>
      </c>
      <c r="D12" s="6">
        <v>127.46</v>
      </c>
      <c r="E12" s="3">
        <f t="shared" si="0"/>
        <v>-52.180000000000007</v>
      </c>
      <c r="F12" s="3">
        <f t="shared" si="1"/>
        <v>-71.540000000000006</v>
      </c>
      <c r="G12" s="4">
        <v>14536</v>
      </c>
      <c r="H12" s="4">
        <v>14536</v>
      </c>
      <c r="I12" s="5"/>
      <c r="J12" s="13"/>
    </row>
    <row r="13" spans="1:10" x14ac:dyDescent="0.2">
      <c r="A13" s="1" t="s">
        <v>13</v>
      </c>
      <c r="B13" s="2">
        <v>128</v>
      </c>
      <c r="C13" s="3">
        <v>5409</v>
      </c>
      <c r="D13" s="3">
        <f>E13+92</f>
        <v>5373</v>
      </c>
      <c r="E13" s="3">
        <f t="shared" si="0"/>
        <v>5281</v>
      </c>
      <c r="F13" s="3">
        <f t="shared" si="1"/>
        <v>5245</v>
      </c>
      <c r="G13" s="4">
        <v>17493</v>
      </c>
      <c r="H13" s="4">
        <v>17421</v>
      </c>
      <c r="I13" s="5"/>
      <c r="J13" s="13"/>
    </row>
    <row r="14" spans="1:10" ht="15.75" customHeight="1" x14ac:dyDescent="0.2">
      <c r="J14" s="13"/>
    </row>
    <row r="17" spans="1:10" ht="15.75" customHeight="1" x14ac:dyDescent="0.2">
      <c r="B17" s="13"/>
      <c r="C17" s="13"/>
      <c r="D17" s="13"/>
      <c r="E17" s="13"/>
      <c r="F17" s="13"/>
      <c r="G17" s="13"/>
      <c r="H17" s="13"/>
      <c r="I17" s="13"/>
      <c r="J17" s="13"/>
    </row>
    <row r="18" spans="1:10" ht="15.75" customHeight="1" x14ac:dyDescent="0.2">
      <c r="B18" s="13"/>
      <c r="C18" s="13"/>
      <c r="D18" s="13"/>
      <c r="E18" s="13"/>
      <c r="F18" s="13"/>
      <c r="G18" s="13"/>
      <c r="H18" s="13"/>
      <c r="I18" s="13"/>
      <c r="J18" s="13"/>
    </row>
    <row r="19" spans="1:10" ht="15.75" customHeight="1" x14ac:dyDescent="0.2">
      <c r="B19" s="13"/>
      <c r="C19" s="13"/>
      <c r="D19" s="13"/>
      <c r="E19" s="13"/>
      <c r="F19" s="13"/>
      <c r="G19" s="13"/>
      <c r="H19" s="13"/>
      <c r="I19" s="13"/>
      <c r="J19" s="13"/>
    </row>
    <row r="20" spans="1:10" x14ac:dyDescent="0.2">
      <c r="A20" s="8" t="s">
        <v>2</v>
      </c>
      <c r="B20" s="15" t="s">
        <v>17</v>
      </c>
      <c r="C20" s="15"/>
      <c r="D20" s="15"/>
      <c r="E20" s="13"/>
      <c r="F20" s="13"/>
      <c r="G20" s="13"/>
      <c r="H20" s="13"/>
      <c r="I20" s="13"/>
      <c r="J20" s="13"/>
    </row>
    <row r="21" spans="1:10" x14ac:dyDescent="0.2">
      <c r="A21" s="8" t="s">
        <v>3</v>
      </c>
      <c r="B21" s="15" t="s">
        <v>19</v>
      </c>
      <c r="C21" s="15"/>
      <c r="D21" s="15"/>
      <c r="E21" s="13"/>
      <c r="F21" s="13"/>
      <c r="G21" s="13"/>
      <c r="H21" s="13"/>
      <c r="I21" s="13"/>
      <c r="J21" s="13"/>
    </row>
    <row r="22" spans="1:10" x14ac:dyDescent="0.2">
      <c r="A22" s="8" t="s">
        <v>4</v>
      </c>
      <c r="B22" s="15" t="s">
        <v>14</v>
      </c>
      <c r="C22" s="15"/>
      <c r="D22" s="15"/>
      <c r="E22" s="13"/>
      <c r="F22" s="13"/>
      <c r="G22" s="13"/>
      <c r="H22" s="13"/>
      <c r="I22" s="13"/>
      <c r="J22" s="13"/>
    </row>
    <row r="23" spans="1:10" x14ac:dyDescent="0.2">
      <c r="A23" s="8" t="s">
        <v>5</v>
      </c>
      <c r="B23" s="15" t="s">
        <v>18</v>
      </c>
      <c r="C23" s="15"/>
      <c r="D23" s="15"/>
      <c r="E23" s="13"/>
      <c r="F23" s="13"/>
      <c r="G23" s="13"/>
      <c r="H23" s="13"/>
      <c r="I23" s="13"/>
      <c r="J23" s="13"/>
    </row>
    <row r="24" spans="1:10" x14ac:dyDescent="0.2">
      <c r="A24" s="8" t="s">
        <v>6</v>
      </c>
      <c r="B24" s="15" t="s">
        <v>14</v>
      </c>
      <c r="C24" s="15"/>
      <c r="D24" s="15"/>
      <c r="E24" s="13"/>
      <c r="F24" s="13"/>
      <c r="G24" s="13"/>
      <c r="H24" s="13"/>
      <c r="I24" s="13"/>
      <c r="J24" s="13"/>
    </row>
    <row r="25" spans="1:10" x14ac:dyDescent="0.2">
      <c r="A25" s="8" t="s">
        <v>7</v>
      </c>
      <c r="B25" s="15" t="s">
        <v>20</v>
      </c>
      <c r="C25" s="15"/>
      <c r="D25" s="15"/>
      <c r="E25" s="13"/>
      <c r="F25" s="13"/>
      <c r="G25" s="13"/>
      <c r="H25" s="13"/>
      <c r="I25" s="13"/>
      <c r="J25" s="13"/>
    </row>
    <row r="26" spans="1:10" x14ac:dyDescent="0.2">
      <c r="A26" s="8" t="s">
        <v>8</v>
      </c>
      <c r="B26" s="15" t="s">
        <v>14</v>
      </c>
      <c r="C26" s="15"/>
      <c r="D26" s="15"/>
      <c r="E26" s="13"/>
      <c r="F26" s="13"/>
      <c r="G26" s="13"/>
      <c r="H26" s="13"/>
      <c r="I26" s="13"/>
      <c r="J26" s="13"/>
    </row>
    <row r="27" spans="1:10" x14ac:dyDescent="0.2">
      <c r="A27" s="8" t="s">
        <v>9</v>
      </c>
      <c r="B27" s="15" t="s">
        <v>20</v>
      </c>
      <c r="C27" s="15"/>
      <c r="D27" s="15"/>
      <c r="E27" s="13"/>
      <c r="F27" s="13"/>
      <c r="G27" s="13"/>
      <c r="H27" s="13"/>
      <c r="I27" s="13"/>
      <c r="J27" s="13"/>
    </row>
    <row r="28" spans="1:10" x14ac:dyDescent="0.2">
      <c r="A28" s="8" t="s">
        <v>10</v>
      </c>
      <c r="B28" s="15" t="s">
        <v>15</v>
      </c>
      <c r="C28" s="15"/>
      <c r="D28" s="15"/>
      <c r="E28" s="13"/>
      <c r="F28" s="13"/>
      <c r="G28" s="13"/>
      <c r="H28" s="13"/>
      <c r="I28" s="13"/>
      <c r="J28" s="13"/>
    </row>
    <row r="29" spans="1:10" x14ac:dyDescent="0.2">
      <c r="A29" s="8" t="s">
        <v>11</v>
      </c>
      <c r="B29" s="15" t="s">
        <v>19</v>
      </c>
      <c r="C29" s="15"/>
      <c r="D29" s="15"/>
      <c r="E29" s="13"/>
      <c r="F29" s="13"/>
      <c r="G29" s="13"/>
      <c r="H29" s="13"/>
      <c r="I29" s="13"/>
      <c r="J29" s="13"/>
    </row>
    <row r="30" spans="1:10" x14ac:dyDescent="0.2">
      <c r="A30" s="8" t="s">
        <v>12</v>
      </c>
      <c r="B30" s="15" t="s">
        <v>14</v>
      </c>
      <c r="C30" s="15"/>
      <c r="D30" s="15"/>
      <c r="E30" s="13"/>
      <c r="F30" s="13"/>
      <c r="G30" s="13"/>
      <c r="H30" s="13"/>
      <c r="I30" s="13"/>
      <c r="J30" s="13"/>
    </row>
    <row r="31" spans="1:10" x14ac:dyDescent="0.2">
      <c r="A31" s="8" t="s">
        <v>13</v>
      </c>
      <c r="B31" s="15" t="s">
        <v>16</v>
      </c>
      <c r="C31" s="15"/>
      <c r="D31" s="15"/>
      <c r="E31" s="13"/>
      <c r="F31" s="13"/>
      <c r="G31" s="13"/>
      <c r="H31" s="13"/>
      <c r="I31" s="13"/>
      <c r="J31" s="13"/>
    </row>
    <row r="32" spans="1:10" ht="15.75" customHeight="1" x14ac:dyDescent="0.2">
      <c r="A32" s="9"/>
      <c r="B32" s="15"/>
      <c r="C32" s="15"/>
      <c r="D32" s="15"/>
      <c r="E32" s="13"/>
      <c r="F32" s="13"/>
      <c r="G32" s="13"/>
      <c r="H32" s="13"/>
      <c r="I32" s="13"/>
      <c r="J32" s="13"/>
    </row>
    <row r="33" spans="2:10" ht="15.75" customHeight="1" x14ac:dyDescent="0.2">
      <c r="B33" s="13"/>
      <c r="C33" s="13"/>
      <c r="D33" s="13"/>
      <c r="E33" s="13"/>
      <c r="F33" s="13"/>
      <c r="G33" s="13"/>
      <c r="H33" s="13"/>
      <c r="I33" s="13"/>
      <c r="J33" s="13"/>
    </row>
  </sheetData>
  <phoneticPr fontId="7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 September 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2022-09-28T07:36:15Z</dcterms:modified>
</cp:coreProperties>
</file>