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27555" windowHeight="11805"/>
  </bookViews>
  <sheets>
    <sheet name="kelapa hybrida" sheetId="1" r:id="rId1"/>
  </sheets>
  <externalReferences>
    <externalReference r:id="rId2"/>
  </externalReferences>
  <definedNames>
    <definedName name="_xlnm.Print_Area" localSheetId="0">'kelapa hybrida'!$A$1:$I$52</definedName>
  </definedNames>
  <calcPr calcId="144525"/>
</workbook>
</file>

<file path=xl/calcChain.xml><?xml version="1.0" encoding="utf-8"?>
<calcChain xmlns="http://schemas.openxmlformats.org/spreadsheetml/2006/main">
  <c r="I23" i="1" l="1"/>
  <c r="G23" i="1"/>
  <c r="H23" i="1" s="1"/>
  <c r="E23" i="1"/>
  <c r="D23" i="1"/>
  <c r="C23" i="1"/>
  <c r="H22" i="1"/>
  <c r="F22" i="1"/>
  <c r="H21" i="1"/>
  <c r="F21" i="1"/>
  <c r="H20" i="1"/>
  <c r="F20" i="1"/>
  <c r="F19" i="1"/>
  <c r="F18" i="1"/>
  <c r="F17" i="1"/>
  <c r="H16" i="1"/>
  <c r="F16" i="1"/>
  <c r="H15" i="1"/>
  <c r="F15" i="1"/>
  <c r="H14" i="1"/>
  <c r="F14" i="1"/>
  <c r="H13" i="1"/>
  <c r="F13" i="1"/>
  <c r="F12" i="1"/>
  <c r="H11" i="1"/>
  <c r="F11" i="1"/>
  <c r="H10" i="1"/>
  <c r="F10" i="1"/>
  <c r="F23" i="1" s="1"/>
</calcChain>
</file>

<file path=xl/sharedStrings.xml><?xml version="1.0" encoding="utf-8"?>
<sst xmlns="http://schemas.openxmlformats.org/spreadsheetml/2006/main" count="37" uniqueCount="36">
  <si>
    <t>LUAS , PRODUKSI DAN PETANI</t>
  </si>
  <si>
    <t>KOMODITI KELAPA HYBRIDA</t>
  </si>
  <si>
    <t>TAHUN 2019</t>
  </si>
  <si>
    <t>No.</t>
  </si>
  <si>
    <t>KABUPATEN</t>
  </si>
  <si>
    <t>LUAS MENURUT KEADAAN TANAMAN (Ha)</t>
  </si>
  <si>
    <t>JUMLAH</t>
  </si>
  <si>
    <t>PRODUKSI (Ton)</t>
  </si>
  <si>
    <t>RERATA PRODUKSI (Kg/Ha/Thn)</t>
  </si>
  <si>
    <t>JUMLAH PETANI (KK)</t>
  </si>
  <si>
    <t>Tanaman Muda</t>
  </si>
  <si>
    <t>Tanaman Menghasilkan</t>
  </si>
  <si>
    <t>Tanaman Tua/Rusak</t>
  </si>
  <si>
    <t>[1]</t>
  </si>
  <si>
    <t>[2]</t>
  </si>
  <si>
    <t>[3]</t>
  </si>
  <si>
    <t>[4]</t>
  </si>
  <si>
    <t>[5]</t>
  </si>
  <si>
    <t>[6]</t>
  </si>
  <si>
    <t>[7]</t>
  </si>
  <si>
    <t>[10]</t>
  </si>
  <si>
    <t>[11]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</si>
  <si>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</si>
  <si>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</si>
  <si>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</si>
  <si>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</si>
  <si>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</si>
  <si>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</si>
  <si>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</si>
  <si>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</si>
  <si>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</si>
  <si>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</si>
  <si>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</si>
  <si>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</si>
  <si>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SINGKAWANG</t>
  </si>
  <si>
    <t>Produksi : kopra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</si>
</sst>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andara"/>
      <family val="2"/>
    </font>
    <font>
      <b/>
      <sz val="16"/>
      <color theme="1"/>
      <name val="Arial Narrow"/>
      <family val="2"/>
    </font>
    <font>
      <sz val="11"/>
      <color theme="1"/>
      <name val="Candara"/>
      <family val="2"/>
    </font>
    <font>
      <sz val="12"/>
      <color theme="1"/>
      <name val="Arial Narrow"/>
      <family val="2"/>
    </font>
    <font>
      <sz val="9"/>
      <color theme="1"/>
      <name val="Candara"/>
      <family val="2"/>
    </font>
    <font>
      <sz val="12"/>
      <color theme="1"/>
      <name val="Candara"/>
      <family val="2"/>
    </font>
    <font>
      <b/>
      <sz val="11"/>
      <color theme="1"/>
      <name val="Candara"/>
      <family val="2"/>
    </font>
    <font>
      <i/>
      <sz val="9"/>
      <color theme="1"/>
      <name val="Candara"/>
      <family val="2"/>
    </font>
    <font>
      <sz val="14"/>
      <color theme="1"/>
      <name val="Candar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165" fontId="4" fillId="0" borderId="7" xfId="1" applyNumberFormat="1" applyFont="1" applyBorder="1"/>
    <xf numFmtId="3" fontId="4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5" fontId="4" fillId="0" borderId="9" xfId="1" applyNumberFormat="1" applyFont="1" applyBorder="1"/>
    <xf numFmtId="0" fontId="4" fillId="0" borderId="16" xfId="0" applyFont="1" applyBorder="1" applyAlignment="1">
      <alignment horizontal="center"/>
    </xf>
    <xf numFmtId="0" fontId="4" fillId="0" borderId="8" xfId="0" applyFont="1" applyBorder="1"/>
    <xf numFmtId="0" fontId="4" fillId="0" borderId="17" xfId="0" applyFont="1" applyBorder="1"/>
    <xf numFmtId="0" fontId="8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center"/>
    </xf>
  </cellXfs>
  <cellStyles count="8">
    <cellStyle name="Comma" xfId="1" builtinId="3"/>
    <cellStyle name="Comma [0] 2" xfId="2"/>
    <cellStyle name="Comma [0] 3" xfId="3"/>
    <cellStyle name="Comma 2" xfId="4"/>
    <cellStyle name="Comma 3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en-US" sz="1550" i="0" baseline="0">
                <a:latin typeface="Candara" panose="020E0502030303020204" pitchFamily="34" charset="0"/>
              </a:rPr>
              <a:t>Grafik : Luas, Produksi dan Petani </a:t>
            </a:r>
          </a:p>
          <a:p>
            <a:pPr>
              <a:defRPr i="0"/>
            </a:pPr>
            <a:r>
              <a:rPr lang="en-US" sz="1550" i="0" baseline="0">
                <a:latin typeface="Candara" panose="020E0502030303020204" pitchFamily="34" charset="0"/>
              </a:rPr>
              <a:t>Komoditi Kelapa Hybrida</a:t>
            </a:r>
          </a:p>
          <a:p>
            <a:pPr>
              <a:defRPr i="0"/>
            </a:pPr>
            <a:r>
              <a:rPr lang="en-US" sz="1550" i="0" baseline="0">
                <a:latin typeface="Candara" panose="020E0502030303020204" pitchFamily="34" charset="0"/>
              </a:rPr>
              <a:t>Tahun </a:t>
            </a:r>
            <a:r>
              <a:rPr lang="id-ID" sz="1550" i="0" baseline="0">
                <a:latin typeface="Candara" panose="020E0502030303020204" pitchFamily="34" charset="0"/>
              </a:rPr>
              <a:t>2019</a:t>
            </a:r>
            <a:endParaRPr lang="en-US" sz="1550" i="0" baseline="0">
              <a:latin typeface="Candara" panose="020E0502030303020204" pitchFamily="34" charset="0"/>
            </a:endParaRP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  <c:spPr>
        <a:solidFill>
          <a:schemeClr val="accent4">
            <a:lumMod val="40000"/>
            <a:lumOff val="60000"/>
          </a:schemeClr>
        </a:solidFill>
      </c:spPr>
    </c:sideWall>
    <c:backWall>
      <c:thickness val="0"/>
      <c:spPr>
        <a:solidFill>
          <a:schemeClr val="accent4">
            <a:lumMod val="40000"/>
            <a:lumOff val="60000"/>
          </a:schemeClr>
        </a:solidFill>
      </c:spPr>
    </c:backWall>
    <c:plotArea>
      <c:layout>
        <c:manualLayout>
          <c:layoutTarget val="inner"/>
          <c:xMode val="edge"/>
          <c:yMode val="edge"/>
          <c:x val="0.12041130333051604"/>
          <c:y val="0.32643124196551909"/>
          <c:w val="0.80351336136455709"/>
          <c:h val="0.45308958964134965"/>
        </c:manualLayout>
      </c:layout>
      <c:bar3DChart>
        <c:barDir val="col"/>
        <c:grouping val="standard"/>
        <c:varyColors val="0"/>
        <c:ser>
          <c:idx val="0"/>
          <c:order val="0"/>
          <c:tx>
            <c:v>Luas</c:v>
          </c:tx>
          <c:spPr>
            <a:solidFill>
              <a:srgbClr val="00B050"/>
            </a:solidFill>
          </c:spPr>
          <c:invertIfNegative val="0"/>
          <c:cat>
            <c:strRef>
              <c:f>'kelapa hybrida'!$B$10:$B$22</c:f>
              <c:strCache>
                <c:ptCount val="13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SINGKAWANG</c:v>
                </c:pt>
              </c:strCache>
            </c:strRef>
          </c:cat>
          <c:val>
            <c:numRef>
              <c:f>'kelapa hybrida'!$F$10:$F$22</c:f>
              <c:numCache>
                <c:formatCode>#,##0</c:formatCode>
                <c:ptCount val="13"/>
                <c:pt idx="0">
                  <c:v>123</c:v>
                </c:pt>
                <c:pt idx="1">
                  <c:v>102</c:v>
                </c:pt>
                <c:pt idx="2">
                  <c:v>0</c:v>
                </c:pt>
                <c:pt idx="3">
                  <c:v>469</c:v>
                </c:pt>
                <c:pt idx="4">
                  <c:v>121</c:v>
                </c:pt>
                <c:pt idx="5">
                  <c:v>101</c:v>
                </c:pt>
                <c:pt idx="6">
                  <c:v>817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217</c:v>
                </c:pt>
                <c:pt idx="11">
                  <c:v>5027</c:v>
                </c:pt>
                <c:pt idx="12">
                  <c:v>11</c:v>
                </c:pt>
              </c:numCache>
            </c:numRef>
          </c:val>
        </c:ser>
        <c:ser>
          <c:idx val="1"/>
          <c:order val="1"/>
          <c:tx>
            <c:v>Produksi</c:v>
          </c:tx>
          <c:spPr>
            <a:solidFill>
              <a:srgbClr val="C00000"/>
            </a:solidFill>
          </c:spPr>
          <c:invertIfNegative val="0"/>
          <c:cat>
            <c:strRef>
              <c:f>'kelapa hybrida'!$B$10:$B$22</c:f>
              <c:strCache>
                <c:ptCount val="13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SINGKAWANG</c:v>
                </c:pt>
              </c:strCache>
            </c:strRef>
          </c:cat>
          <c:val>
            <c:numRef>
              <c:f>'kelapa hybrida'!$G$10:$G$22</c:f>
              <c:numCache>
                <c:formatCode>_(* #,##0_);_(* \(#,##0\);_(* "-"??_);_(@_)</c:formatCode>
                <c:ptCount val="13"/>
                <c:pt idx="0">
                  <c:v>44</c:v>
                </c:pt>
                <c:pt idx="1">
                  <c:v>22</c:v>
                </c:pt>
                <c:pt idx="2">
                  <c:v>0</c:v>
                </c:pt>
                <c:pt idx="3">
                  <c:v>442</c:v>
                </c:pt>
                <c:pt idx="4">
                  <c:v>44</c:v>
                </c:pt>
                <c:pt idx="5">
                  <c:v>16</c:v>
                </c:pt>
                <c:pt idx="6">
                  <c:v>211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138</c:v>
                </c:pt>
                <c:pt idx="11">
                  <c:v>1584</c:v>
                </c:pt>
                <c:pt idx="12">
                  <c:v>5</c:v>
                </c:pt>
              </c:numCache>
            </c:numRef>
          </c:val>
        </c:ser>
        <c:ser>
          <c:idx val="2"/>
          <c:order val="2"/>
          <c:tx>
            <c:v>Petani</c:v>
          </c:tx>
          <c:spPr>
            <a:solidFill>
              <a:srgbClr val="002060"/>
            </a:solidFill>
          </c:spPr>
          <c:invertIfNegative val="0"/>
          <c:cat>
            <c:strRef>
              <c:f>'kelapa hybrida'!$B$10:$B$22</c:f>
              <c:strCache>
                <c:ptCount val="13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SINGKAWANG</c:v>
                </c:pt>
              </c:strCache>
            </c:strRef>
          </c:cat>
          <c:val>
            <c:numRef>
              <c:f>'kelapa hybrida'!$I$10:$I$22</c:f>
              <c:numCache>
                <c:formatCode>_(* #,##0_);_(* \(#,##0\);_(* "-"??_);_(@_)</c:formatCode>
                <c:ptCount val="13"/>
                <c:pt idx="0">
                  <c:v>469</c:v>
                </c:pt>
                <c:pt idx="1">
                  <c:v>497</c:v>
                </c:pt>
                <c:pt idx="2">
                  <c:v>0</c:v>
                </c:pt>
                <c:pt idx="3">
                  <c:v>455</c:v>
                </c:pt>
                <c:pt idx="4">
                  <c:v>1369</c:v>
                </c:pt>
                <c:pt idx="5">
                  <c:v>801</c:v>
                </c:pt>
                <c:pt idx="6">
                  <c:v>1257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451</c:v>
                </c:pt>
                <c:pt idx="11">
                  <c:v>5818</c:v>
                </c:pt>
                <c:pt idx="12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886976"/>
        <c:axId val="161888512"/>
        <c:axId val="237240768"/>
      </c:bar3DChart>
      <c:catAx>
        <c:axId val="16188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i="0" baseline="0">
                <a:latin typeface="Consolas" pitchFamily="49" charset="0"/>
                <a:cs typeface="Consolas" pitchFamily="49" charset="0"/>
              </a:defRPr>
            </a:pPr>
            <a:endParaRPr lang="en-US"/>
          </a:p>
        </c:txPr>
        <c:crossAx val="161888512"/>
        <c:crosses val="autoZero"/>
        <c:auto val="1"/>
        <c:lblAlgn val="ctr"/>
        <c:lblOffset val="100"/>
        <c:noMultiLvlLbl val="0"/>
      </c:catAx>
      <c:valAx>
        <c:axId val="161888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1886976"/>
        <c:crosses val="autoZero"/>
        <c:crossBetween val="between"/>
      </c:valAx>
      <c:serAx>
        <c:axId val="237240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61888512"/>
        <c:crosses val="autoZero"/>
      </c:serAx>
    </c:plotArea>
    <c:legend>
      <c:legendPos val="r"/>
      <c:layout>
        <c:manualLayout>
          <c:xMode val="edge"/>
          <c:yMode val="edge"/>
          <c:x val="0.89347310504728961"/>
          <c:y val="0.77643134469729402"/>
          <c:w val="6.0232281833672977E-2"/>
          <c:h val="0.12690764344951383"/>
        </c:manualLayout>
      </c:layout>
      <c:overlay val="0"/>
      <c:spPr>
        <a:solidFill>
          <a:schemeClr val="lt1"/>
        </a:solidFill>
        <a:ln w="12700" cap="flat" cmpd="sng" algn="ctr">
          <a:solidFill>
            <a:srgbClr val="7030A0"/>
          </a:solidFill>
          <a:prstDash val="solid"/>
        </a:ln>
        <a:effectLst/>
      </c:spPr>
      <c:txPr>
        <a:bodyPr/>
        <a:lstStyle/>
        <a:p>
          <a:pPr>
            <a:defRPr sz="600">
              <a:solidFill>
                <a:schemeClr val="dk1"/>
              </a:solidFill>
              <a:latin typeface="Arial Narrow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 w="19050">
      <a:solidFill>
        <a:srgbClr val="C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127085</xdr:colOff>
      <xdr:row>26</xdr:row>
      <xdr:rowOff>174130</xdr:rowOff>
    </xdr:from>
    <xdr:to>
      <xdr:col>8</xdr:col>
      <xdr:colOff>526105</xdr:colOff>
      <xdr:row>42</xdr:row>
      <xdr:rowOff>89286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EITY/2020/BUKU%20SAKU/data%20ata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KSI"/>
      <sheetName val="LUAS AREAL"/>
      <sheetName val="pala"/>
      <sheetName val="enauaren"/>
      <sheetName val="kapuk"/>
      <sheetName val="sagu"/>
      <sheetName val="tebu"/>
      <sheetName val="pinang"/>
      <sheetName val="kemiri"/>
      <sheetName val="cengkeh"/>
      <sheetName val="kopi"/>
      <sheetName val="lada"/>
      <sheetName val="kakao"/>
      <sheetName val="kelapa sawit"/>
      <sheetName val="kelapa deres"/>
      <sheetName val="kelapa hybrida"/>
      <sheetName val="kelapa dalam"/>
      <sheetName val="karet"/>
      <sheetName val="rekap"/>
      <sheetName val="grafik"/>
      <sheetName val="14"/>
      <sheetName val="15"/>
      <sheetName val="9"/>
      <sheetName val="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 t="str">
            <v>SAMBAS</v>
          </cell>
          <cell r="F10">
            <v>123</v>
          </cell>
          <cell r="G10">
            <v>44</v>
          </cell>
          <cell r="I10">
            <v>469</v>
          </cell>
        </row>
        <row r="11">
          <cell r="B11" t="str">
            <v>BENGKAYANG</v>
          </cell>
          <cell r="F11">
            <v>102</v>
          </cell>
          <cell r="G11">
            <v>22</v>
          </cell>
          <cell r="I11">
            <v>497</v>
          </cell>
        </row>
        <row r="12">
          <cell r="B12" t="str">
            <v>LANDAK</v>
          </cell>
          <cell r="F12">
            <v>0</v>
          </cell>
          <cell r="G12">
            <v>0</v>
          </cell>
          <cell r="I12">
            <v>0</v>
          </cell>
        </row>
        <row r="13">
          <cell r="B13" t="str">
            <v>MEMPAWAH</v>
          </cell>
          <cell r="F13">
            <v>469</v>
          </cell>
          <cell r="G13">
            <v>442</v>
          </cell>
          <cell r="I13">
            <v>455</v>
          </cell>
        </row>
        <row r="14">
          <cell r="B14" t="str">
            <v>SANGGAU</v>
          </cell>
          <cell r="F14">
            <v>121</v>
          </cell>
          <cell r="G14">
            <v>44</v>
          </cell>
          <cell r="I14">
            <v>1369</v>
          </cell>
        </row>
        <row r="15">
          <cell r="B15" t="str">
            <v>KETAPANG</v>
          </cell>
          <cell r="F15">
            <v>101</v>
          </cell>
          <cell r="G15">
            <v>16</v>
          </cell>
          <cell r="I15">
            <v>801</v>
          </cell>
        </row>
        <row r="16">
          <cell r="B16" t="str">
            <v>SINTANG</v>
          </cell>
          <cell r="F16">
            <v>817</v>
          </cell>
          <cell r="G16">
            <v>211</v>
          </cell>
          <cell r="I16">
            <v>1257</v>
          </cell>
        </row>
        <row r="17">
          <cell r="B17" t="str">
            <v>KAPUAS HULU</v>
          </cell>
          <cell r="F17">
            <v>0</v>
          </cell>
          <cell r="G17">
            <v>0</v>
          </cell>
          <cell r="I17">
            <v>0</v>
          </cell>
        </row>
        <row r="18">
          <cell r="B18" t="str">
            <v>SEKADAU</v>
          </cell>
          <cell r="F18">
            <v>0</v>
          </cell>
          <cell r="G18">
            <v>0</v>
          </cell>
          <cell r="I18">
            <v>0</v>
          </cell>
        </row>
        <row r="19">
          <cell r="B19" t="str">
            <v>MELAWI</v>
          </cell>
          <cell r="F19">
            <v>0</v>
          </cell>
          <cell r="G19">
            <v>0</v>
          </cell>
          <cell r="I19">
            <v>0</v>
          </cell>
        </row>
        <row r="20">
          <cell r="B20" t="str">
            <v>KAYONG UTARA</v>
          </cell>
          <cell r="F20">
            <v>217</v>
          </cell>
          <cell r="G20">
            <v>138</v>
          </cell>
          <cell r="I20">
            <v>451</v>
          </cell>
        </row>
        <row r="21">
          <cell r="B21" t="str">
            <v>KUBU RAYA</v>
          </cell>
          <cell r="F21">
            <v>5027</v>
          </cell>
          <cell r="G21">
            <v>1584</v>
          </cell>
          <cell r="I21">
            <v>5818</v>
          </cell>
        </row>
        <row r="22">
          <cell r="B22" t="str">
            <v>SINGKAWANG</v>
          </cell>
          <cell r="F22">
            <v>11</v>
          </cell>
          <cell r="G22">
            <v>5</v>
          </cell>
          <cell r="I22">
            <v>42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="142" zoomScaleNormal="154" zoomScaleSheetLayoutView="142" workbookViewId="0">
      <selection activeCell="A53" sqref="A53"/>
    </sheetView>
  </sheetViews>
  <sheetFormatPr defaultRowHeight="15" x14ac:dyDescent="0.25"/>
  <cols>
    <col min="1" max="1" width="6.28515625" customWidth="1"/>
    <col min="2" max="2" width="16" customWidth="1"/>
    <col min="3" max="3" width="13.5703125" customWidth="1"/>
    <col min="4" max="4" width="13.85546875" customWidth="1"/>
    <col min="5" max="5" width="11.85546875" customWidth="1"/>
    <col min="7" max="7" width="10.42578125" customWidth="1"/>
    <col min="8" max="8" width="11.7109375" customWidth="1"/>
  </cols>
  <sheetData>
    <row r="1" spans="1:1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21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ht="21" x14ac:dyDescent="0.35">
      <c r="A4" s="3"/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ht="21.75" thickBot="1" x14ac:dyDescent="0.4">
      <c r="A5" s="3"/>
      <c r="B5" s="3"/>
      <c r="C5" s="3"/>
      <c r="D5" s="3"/>
      <c r="E5" s="3"/>
      <c r="F5" s="3"/>
      <c r="G5" s="3"/>
      <c r="H5" s="3"/>
      <c r="I5" s="3"/>
      <c r="J5" s="4"/>
      <c r="K5" s="4"/>
    </row>
    <row r="6" spans="1:11" ht="20.100000000000001" customHeight="1" x14ac:dyDescent="0.25">
      <c r="A6" s="5" t="s">
        <v>3</v>
      </c>
      <c r="B6" s="6" t="s">
        <v>4</v>
      </c>
      <c r="C6" s="7" t="s">
        <v>5</v>
      </c>
      <c r="D6" s="8"/>
      <c r="E6" s="8"/>
      <c r="F6" s="6" t="s">
        <v>6</v>
      </c>
      <c r="G6" s="9" t="s">
        <v>7</v>
      </c>
      <c r="H6" s="9" t="s">
        <v>8</v>
      </c>
      <c r="I6" s="10" t="s">
        <v>9</v>
      </c>
      <c r="J6" s="11"/>
      <c r="K6" s="11"/>
    </row>
    <row r="7" spans="1:11" ht="30" x14ac:dyDescent="0.25">
      <c r="A7" s="12"/>
      <c r="B7" s="13"/>
      <c r="C7" s="14" t="s">
        <v>10</v>
      </c>
      <c r="D7" s="14" t="s">
        <v>11</v>
      </c>
      <c r="E7" s="14" t="s">
        <v>12</v>
      </c>
      <c r="F7" s="13"/>
      <c r="G7" s="15"/>
      <c r="H7" s="15"/>
      <c r="I7" s="16"/>
    </row>
    <row r="8" spans="1:11" ht="15.75" thickBot="1" x14ac:dyDescent="0.3">
      <c r="A8" s="17" t="s">
        <v>13</v>
      </c>
      <c r="B8" s="18" t="s">
        <v>14</v>
      </c>
      <c r="C8" s="18" t="s">
        <v>15</v>
      </c>
      <c r="D8" s="18" t="s">
        <v>16</v>
      </c>
      <c r="E8" s="18" t="s">
        <v>17</v>
      </c>
      <c r="F8" s="18" t="s">
        <v>18</v>
      </c>
      <c r="G8" s="18" t="s">
        <v>19</v>
      </c>
      <c r="H8" s="18" t="s">
        <v>20</v>
      </c>
      <c r="I8" s="19" t="s">
        <v>21</v>
      </c>
    </row>
    <row r="9" spans="1:11" ht="16.5" thickTop="1" x14ac:dyDescent="0.25">
      <c r="A9" s="20"/>
      <c r="B9" s="21"/>
      <c r="C9" s="21"/>
      <c r="D9" s="21"/>
      <c r="E9" s="21"/>
      <c r="F9" s="21"/>
      <c r="G9" s="21"/>
      <c r="H9" s="21"/>
      <c r="I9" s="22"/>
    </row>
    <row r="10" spans="1:11" x14ac:dyDescent="0.25">
      <c r="A10" s="23">
        <v>1</v>
      </c>
      <c r="B10" s="24" t="s">
        <v>22</v>
      </c>
      <c r="C10" s="25">
        <v>0</v>
      </c>
      <c r="D10" s="25">
        <v>56</v>
      </c>
      <c r="E10" s="25">
        <v>67</v>
      </c>
      <c r="F10" s="26">
        <f t="shared" ref="F10:F22" si="0">SUM(C10:E10)</f>
        <v>123</v>
      </c>
      <c r="G10" s="25">
        <v>44</v>
      </c>
      <c r="H10" s="27">
        <f t="shared" ref="H10:H23" si="1">+G10/D10*1000</f>
        <v>785.71428571428567</v>
      </c>
      <c r="I10" s="28">
        <v>469</v>
      </c>
    </row>
    <row r="11" spans="1:11" x14ac:dyDescent="0.25">
      <c r="A11" s="29">
        <v>2</v>
      </c>
      <c r="B11" s="30" t="s">
        <v>23</v>
      </c>
      <c r="C11" s="25">
        <v>0</v>
      </c>
      <c r="D11" s="25">
        <v>22</v>
      </c>
      <c r="E11" s="25">
        <v>80</v>
      </c>
      <c r="F11" s="26">
        <f t="shared" si="0"/>
        <v>102</v>
      </c>
      <c r="G11" s="25">
        <v>22</v>
      </c>
      <c r="H11" s="27">
        <f t="shared" si="1"/>
        <v>1000</v>
      </c>
      <c r="I11" s="28">
        <v>497</v>
      </c>
    </row>
    <row r="12" spans="1:11" x14ac:dyDescent="0.25">
      <c r="A12" s="29">
        <v>3</v>
      </c>
      <c r="B12" s="30" t="s">
        <v>24</v>
      </c>
      <c r="C12" s="25">
        <v>0</v>
      </c>
      <c r="D12" s="25">
        <v>0</v>
      </c>
      <c r="E12" s="25">
        <v>0</v>
      </c>
      <c r="F12" s="26">
        <f t="shared" si="0"/>
        <v>0</v>
      </c>
      <c r="G12" s="25">
        <v>0</v>
      </c>
      <c r="H12" s="27">
        <v>0</v>
      </c>
      <c r="I12" s="28">
        <v>0</v>
      </c>
    </row>
    <row r="13" spans="1:11" x14ac:dyDescent="0.25">
      <c r="A13" s="29">
        <v>4</v>
      </c>
      <c r="B13" s="30" t="s">
        <v>25</v>
      </c>
      <c r="C13" s="25">
        <v>0</v>
      </c>
      <c r="D13" s="25">
        <v>329</v>
      </c>
      <c r="E13" s="25">
        <v>140</v>
      </c>
      <c r="F13" s="26">
        <f t="shared" si="0"/>
        <v>469</v>
      </c>
      <c r="G13" s="25">
        <v>442</v>
      </c>
      <c r="H13" s="27">
        <f t="shared" si="1"/>
        <v>1343.4650455927051</v>
      </c>
      <c r="I13" s="28">
        <v>455</v>
      </c>
    </row>
    <row r="14" spans="1:11" x14ac:dyDescent="0.25">
      <c r="A14" s="29">
        <v>5</v>
      </c>
      <c r="B14" s="30" t="s">
        <v>26</v>
      </c>
      <c r="C14" s="25">
        <v>0</v>
      </c>
      <c r="D14" s="25">
        <v>54</v>
      </c>
      <c r="E14" s="25">
        <v>67</v>
      </c>
      <c r="F14" s="26">
        <f t="shared" si="0"/>
        <v>121</v>
      </c>
      <c r="G14" s="25">
        <v>44</v>
      </c>
      <c r="H14" s="27">
        <f t="shared" si="1"/>
        <v>814.81481481481478</v>
      </c>
      <c r="I14" s="28">
        <v>1369</v>
      </c>
    </row>
    <row r="15" spans="1:11" x14ac:dyDescent="0.25">
      <c r="A15" s="29">
        <v>6</v>
      </c>
      <c r="B15" s="30" t="s">
        <v>27</v>
      </c>
      <c r="C15" s="25">
        <v>0</v>
      </c>
      <c r="D15" s="25">
        <v>64</v>
      </c>
      <c r="E15" s="25">
        <v>37</v>
      </c>
      <c r="F15" s="26">
        <f t="shared" si="0"/>
        <v>101</v>
      </c>
      <c r="G15" s="25">
        <v>16</v>
      </c>
      <c r="H15" s="27">
        <f t="shared" si="1"/>
        <v>250</v>
      </c>
      <c r="I15" s="28">
        <v>801</v>
      </c>
    </row>
    <row r="16" spans="1:11" x14ac:dyDescent="0.25">
      <c r="A16" s="29">
        <v>7</v>
      </c>
      <c r="B16" s="30" t="s">
        <v>28</v>
      </c>
      <c r="C16" s="25">
        <v>0</v>
      </c>
      <c r="D16" s="25">
        <v>639</v>
      </c>
      <c r="E16" s="25">
        <v>178</v>
      </c>
      <c r="F16" s="26">
        <f t="shared" si="0"/>
        <v>817</v>
      </c>
      <c r="G16" s="25">
        <v>211</v>
      </c>
      <c r="H16" s="27">
        <f t="shared" si="1"/>
        <v>330.20344287949922</v>
      </c>
      <c r="I16" s="28">
        <v>1257</v>
      </c>
    </row>
    <row r="17" spans="1:9" x14ac:dyDescent="0.25">
      <c r="A17" s="29">
        <v>8</v>
      </c>
      <c r="B17" s="30" t="s">
        <v>29</v>
      </c>
      <c r="C17" s="25">
        <v>0</v>
      </c>
      <c r="D17" s="25">
        <v>0</v>
      </c>
      <c r="E17" s="25">
        <v>0</v>
      </c>
      <c r="F17" s="26">
        <f t="shared" si="0"/>
        <v>0</v>
      </c>
      <c r="G17" s="25">
        <v>0</v>
      </c>
      <c r="H17" s="27">
        <v>0</v>
      </c>
      <c r="I17" s="28">
        <v>0</v>
      </c>
    </row>
    <row r="18" spans="1:9" x14ac:dyDescent="0.25">
      <c r="A18" s="29">
        <v>9</v>
      </c>
      <c r="B18" s="30" t="s">
        <v>30</v>
      </c>
      <c r="C18" s="25">
        <v>0</v>
      </c>
      <c r="D18" s="25">
        <v>0</v>
      </c>
      <c r="E18" s="25">
        <v>0</v>
      </c>
      <c r="F18" s="26">
        <f t="shared" si="0"/>
        <v>0</v>
      </c>
      <c r="G18" s="25">
        <v>0</v>
      </c>
      <c r="H18" s="27">
        <v>0</v>
      </c>
      <c r="I18" s="28">
        <v>0</v>
      </c>
    </row>
    <row r="19" spans="1:9" x14ac:dyDescent="0.25">
      <c r="A19" s="29">
        <v>10</v>
      </c>
      <c r="B19" s="30" t="s">
        <v>31</v>
      </c>
      <c r="C19" s="25">
        <v>0</v>
      </c>
      <c r="D19" s="25">
        <v>0</v>
      </c>
      <c r="E19" s="25">
        <v>0</v>
      </c>
      <c r="F19" s="26">
        <f t="shared" si="0"/>
        <v>0</v>
      </c>
      <c r="G19" s="25">
        <v>0</v>
      </c>
      <c r="H19" s="27">
        <v>0</v>
      </c>
      <c r="I19" s="28">
        <v>0</v>
      </c>
    </row>
    <row r="20" spans="1:9" x14ac:dyDescent="0.25">
      <c r="A20" s="29">
        <v>11</v>
      </c>
      <c r="B20" s="30" t="s">
        <v>32</v>
      </c>
      <c r="C20" s="25">
        <v>0</v>
      </c>
      <c r="D20" s="25">
        <v>141</v>
      </c>
      <c r="E20" s="25">
        <v>76</v>
      </c>
      <c r="F20" s="26">
        <f t="shared" si="0"/>
        <v>217</v>
      </c>
      <c r="G20" s="25">
        <v>138</v>
      </c>
      <c r="H20" s="27">
        <f t="shared" si="1"/>
        <v>978.72340425531911</v>
      </c>
      <c r="I20" s="28">
        <v>451</v>
      </c>
    </row>
    <row r="21" spans="1:9" x14ac:dyDescent="0.25">
      <c r="A21" s="29">
        <v>12</v>
      </c>
      <c r="B21" s="30" t="s">
        <v>33</v>
      </c>
      <c r="C21" s="25">
        <v>0</v>
      </c>
      <c r="D21" s="25">
        <v>3110</v>
      </c>
      <c r="E21" s="25">
        <v>1917</v>
      </c>
      <c r="F21" s="26">
        <f t="shared" si="0"/>
        <v>5027</v>
      </c>
      <c r="G21" s="25">
        <v>1584</v>
      </c>
      <c r="H21" s="27">
        <f t="shared" si="1"/>
        <v>509.32475884244377</v>
      </c>
      <c r="I21" s="28">
        <v>5818</v>
      </c>
    </row>
    <row r="22" spans="1:9" ht="15.75" thickBot="1" x14ac:dyDescent="0.3">
      <c r="A22" s="29">
        <v>13</v>
      </c>
      <c r="B22" s="30" t="s">
        <v>34</v>
      </c>
      <c r="C22" s="25">
        <v>0</v>
      </c>
      <c r="D22" s="25">
        <v>8</v>
      </c>
      <c r="E22" s="25">
        <v>3</v>
      </c>
      <c r="F22" s="26">
        <f t="shared" si="0"/>
        <v>11</v>
      </c>
      <c r="G22" s="25">
        <v>5</v>
      </c>
      <c r="H22" s="27">
        <f t="shared" si="1"/>
        <v>625</v>
      </c>
      <c r="I22" s="28">
        <v>42</v>
      </c>
    </row>
    <row r="23" spans="1:9" ht="16.5" thickTop="1" thickBot="1" x14ac:dyDescent="0.3">
      <c r="A23" s="31"/>
      <c r="B23" s="32" t="s">
        <v>6</v>
      </c>
      <c r="C23" s="33">
        <f>SUM(C10:C22)</f>
        <v>0</v>
      </c>
      <c r="D23" s="33">
        <f>SUM(D10:D22)</f>
        <v>4423</v>
      </c>
      <c r="E23" s="33">
        <f>SUM(E10:E22)</f>
        <v>2565</v>
      </c>
      <c r="F23" s="33">
        <f>SUM(F10:F22)</f>
        <v>6988</v>
      </c>
      <c r="G23" s="33">
        <f>SUM(G10:G22)</f>
        <v>2506</v>
      </c>
      <c r="H23" s="33">
        <f t="shared" si="1"/>
        <v>566.58376667420305</v>
      </c>
      <c r="I23" s="34">
        <f>SUM(I10:I22)</f>
        <v>11159</v>
      </c>
    </row>
    <row r="24" spans="1:9" x14ac:dyDescent="0.25">
      <c r="A24" s="35" t="s">
        <v>35</v>
      </c>
    </row>
    <row r="52" spans="1:9" ht="18.75" x14ac:dyDescent="0.3">
      <c r="A52" s="36">
        <v>60</v>
      </c>
      <c r="B52" s="36"/>
      <c r="C52" s="36"/>
      <c r="D52" s="36"/>
      <c r="E52" s="36"/>
      <c r="F52" s="36"/>
      <c r="G52" s="36"/>
      <c r="H52" s="36"/>
      <c r="I52" s="36"/>
    </row>
  </sheetData>
  <mergeCells count="11">
    <mergeCell ref="A52:I52"/>
    <mergeCell ref="A1:I1"/>
    <mergeCell ref="A2:I2"/>
    <mergeCell ref="A3:I3"/>
    <mergeCell ref="A6:A7"/>
    <mergeCell ref="B6:B7"/>
    <mergeCell ref="C6:E6"/>
    <mergeCell ref="F6:F7"/>
    <mergeCell ref="G6:G7"/>
    <mergeCell ref="H6:H7"/>
    <mergeCell ref="I6:I7"/>
  </mergeCells>
  <pageMargins left="0.9055118110236221" right="0.31496062992125984" top="0.74803149606299213" bottom="0.35433070866141736" header="0.31496062992125984" footer="0.31496062992125984"/>
  <pageSetup paperSize="9" scale="88"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kelapa hybrida</vt:lpstr>
      <vt:lpstr>'kelapa hybrida'!Print_Area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2021-04-28T05:20:26Z</dcterms:created>
  <dcterms:modified xsi:type="dcterms:W3CDTF">2021-04-28T05:21:39Z</dcterms:modified>
</cp:coreProperties>
</file>