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J13" i="1"/>
  <c r="I13" i="1"/>
  <c r="H13" i="1"/>
  <c r="F13" i="1"/>
  <c r="G13" i="1" s="1"/>
  <c r="D13" i="1"/>
  <c r="E13" i="1" s="1"/>
  <c r="J12" i="1"/>
  <c r="I12" i="1"/>
  <c r="H12" i="1"/>
  <c r="F12" i="1"/>
  <c r="G12" i="1" s="1"/>
  <c r="D12" i="1"/>
  <c r="E12" i="1" s="1"/>
  <c r="J11" i="1"/>
  <c r="I11" i="1"/>
  <c r="H11" i="1"/>
  <c r="F11" i="1"/>
  <c r="G11" i="1" s="1"/>
  <c r="D11" i="1"/>
  <c r="E11" i="1" s="1"/>
  <c r="J10" i="1"/>
  <c r="I10" i="1"/>
  <c r="H10" i="1"/>
  <c r="F10" i="1"/>
  <c r="G10" i="1" s="1"/>
  <c r="D10" i="1"/>
  <c r="E10" i="1" s="1"/>
  <c r="J9" i="1"/>
  <c r="I9" i="1"/>
  <c r="H9" i="1"/>
  <c r="F9" i="1"/>
  <c r="G9" i="1" s="1"/>
  <c r="D9" i="1"/>
  <c r="E9" i="1" s="1"/>
  <c r="J8" i="1"/>
  <c r="I8" i="1"/>
  <c r="H8" i="1"/>
  <c r="F8" i="1"/>
  <c r="G8" i="1" s="1"/>
  <c r="D8" i="1"/>
  <c r="E8" i="1" s="1"/>
  <c r="J7" i="1"/>
  <c r="I7" i="1"/>
  <c r="H7" i="1"/>
  <c r="F7" i="1"/>
  <c r="G7" i="1" s="1"/>
  <c r="D7" i="1"/>
  <c r="E7" i="1" s="1"/>
  <c r="J6" i="1"/>
  <c r="I6" i="1"/>
  <c r="H6" i="1"/>
  <c r="F6" i="1"/>
  <c r="G6" i="1" s="1"/>
  <c r="D6" i="1"/>
  <c r="E6" i="1" s="1"/>
  <c r="J5" i="1"/>
  <c r="I5" i="1"/>
  <c r="H5" i="1"/>
  <c r="F5" i="1"/>
  <c r="G5" i="1" s="1"/>
  <c r="D5" i="1"/>
  <c r="E5" i="1" s="1"/>
  <c r="J4" i="1"/>
  <c r="I4" i="1"/>
  <c r="H4" i="1"/>
  <c r="F4" i="1"/>
  <c r="G4" i="1" s="1"/>
  <c r="D4" i="1"/>
  <c r="E4" i="1" s="1"/>
  <c r="J3" i="1"/>
  <c r="I3" i="1"/>
  <c r="H3" i="1"/>
  <c r="F3" i="1"/>
  <c r="G3" i="1" s="1"/>
  <c r="D3" i="1"/>
  <c r="E3" i="1" s="1"/>
  <c r="J2" i="1"/>
  <c r="I2" i="1"/>
  <c r="H2" i="1"/>
  <c r="F2" i="1"/>
  <c r="G2" i="1" s="1"/>
  <c r="D2" i="1"/>
  <c r="E2" i="1" s="1"/>
  <c r="H14" i="1" l="1"/>
  <c r="J14" i="1"/>
  <c r="I14" i="1"/>
  <c r="D14" i="1"/>
  <c r="E14" i="1" s="1"/>
  <c r="F14" i="1"/>
  <c r="G14" i="1" s="1"/>
</calcChain>
</file>

<file path=xl/sharedStrings.xml><?xml version="1.0" encoding="utf-8"?>
<sst xmlns="http://schemas.openxmlformats.org/spreadsheetml/2006/main" count="23" uniqueCount="23">
  <si>
    <t>Nama Kabupaten</t>
  </si>
  <si>
    <t>Jumlah Kecamatan</t>
  </si>
  <si>
    <t>Jumlah Desa</t>
  </si>
  <si>
    <t>Terdapat fasilitas internet di kantor kepala desa</t>
  </si>
  <si>
    <t>Warga Desa memiliki akses internet</t>
  </si>
  <si>
    <t>SAMBAS</t>
  </si>
  <si>
    <t>SANGGAU</t>
  </si>
  <si>
    <t>KETAPANG</t>
  </si>
  <si>
    <t>SINTANG</t>
  </si>
  <si>
    <t>KAPUAS HULU</t>
  </si>
  <si>
    <t>BENGKAYANG</t>
  </si>
  <si>
    <t>LANDAK</t>
  </si>
  <si>
    <t>SEKADAU</t>
  </si>
  <si>
    <t>MELAWI</t>
  </si>
  <si>
    <t>KAYONG UTARA</t>
  </si>
  <si>
    <t>KUBU RAYA</t>
  </si>
  <si>
    <t>MEMPAWAH</t>
  </si>
  <si>
    <t>TOTAL</t>
  </si>
  <si>
    <t>Tidak terdapat fasilitas internet di kantor kepala desa</t>
  </si>
  <si>
    <t>Warga desa tidak memiliki akses internet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</si>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</sst>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2" borderId="3" xfId="2" applyFont="1" applyFill="1" applyBorder="1" applyAlignment="1">
      <alignment horizontal="center" vertical="center" wrapText="1"/>
    </xf>
    <xf numFmtId="0" fontId="1" fillId="0" borderId="3" xfId="2" applyFont="1" applyBorder="1"/>
    <xf numFmtId="0" fontId="2" fillId="0" borderId="3" xfId="2" applyFont="1" applyBorder="1"/>
    <xf numFmtId="41" fontId="2" fillId="0" borderId="3" xfId="1" applyFont="1" applyBorder="1"/>
    <xf numFmtId="0" fontId="2" fillId="0" borderId="3" xfId="2" applyFont="1" applyBorder="1" applyAlignment="1"/>
    <xf numFmtId="0" fontId="2" fillId="2" borderId="2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/>
    </xf>
    <xf numFmtId="0" fontId="2" fillId="2" borderId="1" xfId="2" applyFont="1" applyFill="1" applyBorder="1" applyAlignment="1">
      <alignment vertical="center" wrapText="1"/>
    </xf>
    <xf numFmtId="0" fontId="1" fillId="0" borderId="3" xfId="2" applyNumberFormat="1" applyFont="1" applyBorder="1"/>
    <xf numFmtId="0" fontId="1" fillId="0" borderId="3" xfId="1" applyNumberFormat="1" applyFont="1" applyBorder="1"/>
  </cellXfs>
  <cellStyles count="3">
    <cellStyle name="Comma [0]" xfId="1" builtinId="6"/>
    <cellStyle name="Normal" xfId="0" builtinId="0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(3&amp;4)%20Data%20Desa%20Blankspot%20dan%20Ber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31 Desa"/>
      <sheetName val="Data Per Kabupaten"/>
      <sheetName val="Rekap"/>
      <sheetName val="Blankspot"/>
      <sheetName val="List_desa"/>
    </sheetNames>
    <sheetDataSet>
      <sheetData sheetId="0"/>
      <sheetData sheetId="1">
        <row r="23">
          <cell r="E23">
            <v>52</v>
          </cell>
          <cell r="F23">
            <v>57</v>
          </cell>
          <cell r="G23">
            <v>13</v>
          </cell>
          <cell r="H23">
            <v>58</v>
          </cell>
          <cell r="I23">
            <v>78</v>
          </cell>
        </row>
        <row r="51">
          <cell r="E51">
            <v>102</v>
          </cell>
          <cell r="F51">
            <v>158</v>
          </cell>
          <cell r="G51">
            <v>18</v>
          </cell>
          <cell r="H51">
            <v>213</v>
          </cell>
          <cell r="I51">
            <v>181</v>
          </cell>
        </row>
        <row r="62">
          <cell r="E62">
            <v>26</v>
          </cell>
          <cell r="F62">
            <v>17</v>
          </cell>
          <cell r="G62">
            <v>0</v>
          </cell>
          <cell r="H62">
            <v>25</v>
          </cell>
          <cell r="I62">
            <v>37</v>
          </cell>
        </row>
        <row r="87">
          <cell r="E87">
            <v>134</v>
          </cell>
          <cell r="F87">
            <v>106</v>
          </cell>
          <cell r="G87">
            <v>13</v>
          </cell>
          <cell r="H87">
            <v>202</v>
          </cell>
          <cell r="I87">
            <v>182</v>
          </cell>
        </row>
        <row r="101">
          <cell r="E101">
            <v>69</v>
          </cell>
          <cell r="F101">
            <v>44</v>
          </cell>
          <cell r="G101">
            <v>4</v>
          </cell>
          <cell r="H101">
            <v>100</v>
          </cell>
          <cell r="I101">
            <v>106</v>
          </cell>
        </row>
        <row r="119">
          <cell r="E119">
            <v>52</v>
          </cell>
          <cell r="F119">
            <v>89</v>
          </cell>
          <cell r="G119">
            <v>15</v>
          </cell>
          <cell r="H119">
            <v>68</v>
          </cell>
          <cell r="I119">
            <v>91</v>
          </cell>
        </row>
        <row r="135">
          <cell r="E135">
            <v>59</v>
          </cell>
          <cell r="F135">
            <v>70</v>
          </cell>
          <cell r="G135">
            <v>40</v>
          </cell>
          <cell r="H135">
            <v>116</v>
          </cell>
          <cell r="I135">
            <v>113</v>
          </cell>
        </row>
        <row r="149">
          <cell r="E149">
            <v>49</v>
          </cell>
          <cell r="F149">
            <v>8</v>
          </cell>
          <cell r="G149">
            <v>3</v>
          </cell>
          <cell r="H149">
            <v>48</v>
          </cell>
          <cell r="I149">
            <v>55</v>
          </cell>
        </row>
        <row r="173">
          <cell r="E173">
            <v>161</v>
          </cell>
          <cell r="F173">
            <v>32</v>
          </cell>
          <cell r="G173">
            <v>0</v>
          </cell>
          <cell r="H173">
            <v>185</v>
          </cell>
          <cell r="I173">
            <v>170</v>
          </cell>
        </row>
        <row r="193">
          <cell r="E193">
            <v>66</v>
          </cell>
          <cell r="F193">
            <v>90</v>
          </cell>
          <cell r="G193">
            <v>7</v>
          </cell>
          <cell r="H193">
            <v>115</v>
          </cell>
          <cell r="I193">
            <v>129</v>
          </cell>
        </row>
        <row r="205">
          <cell r="E205">
            <v>45</v>
          </cell>
          <cell r="F205">
            <v>40</v>
          </cell>
          <cell r="G205">
            <v>2</v>
          </cell>
          <cell r="H205">
            <v>75</v>
          </cell>
          <cell r="I205">
            <v>69</v>
          </cell>
        </row>
        <row r="224">
          <cell r="E224">
            <v>162</v>
          </cell>
          <cell r="F224">
            <v>203</v>
          </cell>
          <cell r="G224">
            <v>25</v>
          </cell>
          <cell r="H224">
            <v>195</v>
          </cell>
          <cell r="I224">
            <v>222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I20" sqref="I20"/>
    </sheetView>
  </sheetViews>
  <sheetFormatPr defaultRowHeight="14.5" x14ac:dyDescent="0.35"/>
  <sheetData>
    <row r="1" spans="1:10" ht="43.5" customHeight="1" x14ac:dyDescent="0.35">
      <c r="A1" s="8" t="s">
        <v>0</v>
      </c>
      <c r="B1" s="9" t="s">
        <v>1</v>
      </c>
      <c r="C1" s="9" t="s">
        <v>2</v>
      </c>
      <c r="D1" s="6" t="s">
        <v>3</v>
      </c>
      <c r="E1" s="6" t="s">
        <v>18</v>
      </c>
      <c r="F1" s="7" t="s">
        <v>4</v>
      </c>
      <c r="G1" s="1" t="s">
        <v>19</v>
      </c>
      <c r="H1" s="1" t="s">
        <v>20</v>
      </c>
      <c r="I1" s="1" t="s">
        <v>21</v>
      </c>
      <c r="J1" s="1" t="s">
        <v>22</v>
      </c>
    </row>
    <row r="2" spans="1:10" x14ac:dyDescent="0.35">
      <c r="A2" s="2" t="s">
        <v>5</v>
      </c>
      <c r="B2" s="10">
        <v>19</v>
      </c>
      <c r="C2" s="10">
        <v>193</v>
      </c>
      <c r="D2" s="11">
        <f>'[1]Data Per Kabupaten'!H$173</f>
        <v>185</v>
      </c>
      <c r="E2" s="11">
        <f>C2-D2</f>
        <v>8</v>
      </c>
      <c r="F2" s="11">
        <f>'[1]Data Per Kabupaten'!I$173</f>
        <v>170</v>
      </c>
      <c r="G2" s="11">
        <f>C2-F2</f>
        <v>23</v>
      </c>
      <c r="H2" s="11">
        <f>'[1]Data Per Kabupaten'!E$173</f>
        <v>161</v>
      </c>
      <c r="I2" s="11">
        <f>'[1]Data Per Kabupaten'!F$173</f>
        <v>32</v>
      </c>
      <c r="J2" s="11">
        <f>'[1]Data Per Kabupaten'!G$173</f>
        <v>0</v>
      </c>
    </row>
    <row r="3" spans="1:10" x14ac:dyDescent="0.35">
      <c r="A3" s="2" t="s">
        <v>6</v>
      </c>
      <c r="B3" s="10">
        <v>15</v>
      </c>
      <c r="C3" s="10">
        <v>163</v>
      </c>
      <c r="D3" s="11">
        <f>'[1]Data Per Kabupaten'!H$193</f>
        <v>115</v>
      </c>
      <c r="E3" s="11">
        <f t="shared" ref="E3:E13" si="0">C3-D3</f>
        <v>48</v>
      </c>
      <c r="F3" s="11">
        <f>'[1]Data Per Kabupaten'!I$193</f>
        <v>129</v>
      </c>
      <c r="G3" s="11">
        <f t="shared" ref="G3:G13" si="1">C3-F3</f>
        <v>34</v>
      </c>
      <c r="H3" s="11">
        <f>'[1]Data Per Kabupaten'!E$193</f>
        <v>66</v>
      </c>
      <c r="I3" s="11">
        <f>'[1]Data Per Kabupaten'!F$193</f>
        <v>90</v>
      </c>
      <c r="J3" s="11">
        <f>'[1]Data Per Kabupaten'!G$193</f>
        <v>7</v>
      </c>
    </row>
    <row r="4" spans="1:10" x14ac:dyDescent="0.35">
      <c r="A4" s="2" t="s">
        <v>7</v>
      </c>
      <c r="B4" s="10">
        <v>20</v>
      </c>
      <c r="C4" s="10">
        <v>253</v>
      </c>
      <c r="D4" s="11">
        <f>'[1]Data Per Kabupaten'!H$87</f>
        <v>202</v>
      </c>
      <c r="E4" s="11">
        <f t="shared" si="0"/>
        <v>51</v>
      </c>
      <c r="F4" s="11">
        <f>'[1]Data Per Kabupaten'!I$87</f>
        <v>182</v>
      </c>
      <c r="G4" s="11">
        <f t="shared" si="1"/>
        <v>71</v>
      </c>
      <c r="H4" s="11">
        <f>'[1]Data Per Kabupaten'!E$87</f>
        <v>134</v>
      </c>
      <c r="I4" s="11">
        <f>'[1]Data Per Kabupaten'!F$87</f>
        <v>106</v>
      </c>
      <c r="J4" s="11">
        <f>'[1]Data Per Kabupaten'!G$87</f>
        <v>13</v>
      </c>
    </row>
    <row r="5" spans="1:10" x14ac:dyDescent="0.35">
      <c r="A5" s="2" t="s">
        <v>8</v>
      </c>
      <c r="B5" s="10">
        <v>14</v>
      </c>
      <c r="C5" s="10">
        <v>390</v>
      </c>
      <c r="D5" s="11">
        <f>'[1]Data Per Kabupaten'!H$224</f>
        <v>195</v>
      </c>
      <c r="E5" s="11">
        <f t="shared" si="0"/>
        <v>195</v>
      </c>
      <c r="F5" s="11">
        <f>'[1]Data Per Kabupaten'!I$224</f>
        <v>222</v>
      </c>
      <c r="G5" s="11">
        <f t="shared" si="1"/>
        <v>168</v>
      </c>
      <c r="H5" s="11">
        <f>'[1]Data Per Kabupaten'!E$224</f>
        <v>162</v>
      </c>
      <c r="I5" s="11">
        <f>'[1]Data Per Kabupaten'!F$224</f>
        <v>203</v>
      </c>
      <c r="J5" s="11">
        <f>'[1]Data Per Kabupaten'!G$224</f>
        <v>25</v>
      </c>
    </row>
    <row r="6" spans="1:10" x14ac:dyDescent="0.35">
      <c r="A6" s="2" t="s">
        <v>9</v>
      </c>
      <c r="B6" s="10">
        <v>23</v>
      </c>
      <c r="C6" s="10">
        <v>278</v>
      </c>
      <c r="D6" s="11">
        <f>'[1]Data Per Kabupaten'!H$51</f>
        <v>213</v>
      </c>
      <c r="E6" s="11">
        <f t="shared" si="0"/>
        <v>65</v>
      </c>
      <c r="F6" s="11">
        <f>'[1]Data Per Kabupaten'!I$51</f>
        <v>181</v>
      </c>
      <c r="G6" s="11">
        <f t="shared" si="1"/>
        <v>97</v>
      </c>
      <c r="H6" s="11">
        <f>'[1]Data Per Kabupaten'!E$51</f>
        <v>102</v>
      </c>
      <c r="I6" s="11">
        <f>'[1]Data Per Kabupaten'!F$51</f>
        <v>158</v>
      </c>
      <c r="J6" s="11">
        <f>'[1]Data Per Kabupaten'!G$51</f>
        <v>18</v>
      </c>
    </row>
    <row r="7" spans="1:10" x14ac:dyDescent="0.35">
      <c r="A7" s="2" t="s">
        <v>10</v>
      </c>
      <c r="B7" s="10">
        <v>17</v>
      </c>
      <c r="C7" s="10">
        <v>122</v>
      </c>
      <c r="D7" s="11">
        <f>'[1]Data Per Kabupaten'!H$23</f>
        <v>58</v>
      </c>
      <c r="E7" s="11">
        <f t="shared" si="0"/>
        <v>64</v>
      </c>
      <c r="F7" s="11">
        <f>'[1]Data Per Kabupaten'!I$23</f>
        <v>78</v>
      </c>
      <c r="G7" s="11">
        <f t="shared" si="1"/>
        <v>44</v>
      </c>
      <c r="H7" s="11">
        <f>'[1]Data Per Kabupaten'!E$23</f>
        <v>52</v>
      </c>
      <c r="I7" s="11">
        <f>'[1]Data Per Kabupaten'!F$23</f>
        <v>57</v>
      </c>
      <c r="J7" s="11">
        <f>'[1]Data Per Kabupaten'!G$23</f>
        <v>13</v>
      </c>
    </row>
    <row r="8" spans="1:10" x14ac:dyDescent="0.35">
      <c r="A8" s="2" t="s">
        <v>11</v>
      </c>
      <c r="B8" s="10">
        <v>13</v>
      </c>
      <c r="C8" s="10">
        <v>156</v>
      </c>
      <c r="D8" s="11">
        <f>'[1]Data Per Kabupaten'!H$119</f>
        <v>68</v>
      </c>
      <c r="E8" s="11">
        <f t="shared" si="0"/>
        <v>88</v>
      </c>
      <c r="F8" s="11">
        <f>'[1]Data Per Kabupaten'!I$119</f>
        <v>91</v>
      </c>
      <c r="G8" s="11">
        <f t="shared" si="1"/>
        <v>65</v>
      </c>
      <c r="H8" s="11">
        <f>'[1]Data Per Kabupaten'!E$119</f>
        <v>52</v>
      </c>
      <c r="I8" s="11">
        <f>'[1]Data Per Kabupaten'!F$119</f>
        <v>89</v>
      </c>
      <c r="J8" s="11">
        <f>'[1]Data Per Kabupaten'!G$119</f>
        <v>15</v>
      </c>
    </row>
    <row r="9" spans="1:10" x14ac:dyDescent="0.35">
      <c r="A9" s="2" t="s">
        <v>12</v>
      </c>
      <c r="B9" s="10">
        <v>7</v>
      </c>
      <c r="C9" s="10">
        <v>87</v>
      </c>
      <c r="D9" s="11">
        <f>'[1]Data Per Kabupaten'!H$205</f>
        <v>75</v>
      </c>
      <c r="E9" s="11">
        <f t="shared" si="0"/>
        <v>12</v>
      </c>
      <c r="F9" s="11">
        <f>'[1]Data Per Kabupaten'!I$205</f>
        <v>69</v>
      </c>
      <c r="G9" s="11">
        <f t="shared" si="1"/>
        <v>18</v>
      </c>
      <c r="H9" s="11">
        <f>'[1]Data Per Kabupaten'!E$205</f>
        <v>45</v>
      </c>
      <c r="I9" s="11">
        <f>'[1]Data Per Kabupaten'!F$205</f>
        <v>40</v>
      </c>
      <c r="J9" s="11">
        <f>'[1]Data Per Kabupaten'!G$205</f>
        <v>2</v>
      </c>
    </row>
    <row r="10" spans="1:10" x14ac:dyDescent="0.35">
      <c r="A10" s="2" t="s">
        <v>13</v>
      </c>
      <c r="B10" s="10">
        <v>11</v>
      </c>
      <c r="C10" s="10">
        <v>169</v>
      </c>
      <c r="D10" s="11">
        <f>'[1]Data Per Kabupaten'!H$135</f>
        <v>116</v>
      </c>
      <c r="E10" s="11">
        <f t="shared" si="0"/>
        <v>53</v>
      </c>
      <c r="F10" s="11">
        <f>'[1]Data Per Kabupaten'!I$135</f>
        <v>113</v>
      </c>
      <c r="G10" s="11">
        <f t="shared" si="1"/>
        <v>56</v>
      </c>
      <c r="H10" s="11">
        <f>'[1]Data Per Kabupaten'!E$135</f>
        <v>59</v>
      </c>
      <c r="I10" s="11">
        <f>'[1]Data Per Kabupaten'!F$135</f>
        <v>70</v>
      </c>
      <c r="J10" s="11">
        <f>'[1]Data Per Kabupaten'!G$135</f>
        <v>40</v>
      </c>
    </row>
    <row r="11" spans="1:10" x14ac:dyDescent="0.35">
      <c r="A11" s="2" t="s">
        <v>14</v>
      </c>
      <c r="B11" s="10">
        <v>6</v>
      </c>
      <c r="C11" s="10">
        <v>43</v>
      </c>
      <c r="D11" s="11">
        <f>'[1]Data Per Kabupaten'!H$62</f>
        <v>25</v>
      </c>
      <c r="E11" s="11">
        <f t="shared" si="0"/>
        <v>18</v>
      </c>
      <c r="F11" s="11">
        <f>'[1]Data Per Kabupaten'!I$62</f>
        <v>37</v>
      </c>
      <c r="G11" s="11">
        <f t="shared" si="1"/>
        <v>6</v>
      </c>
      <c r="H11" s="11">
        <f>'[1]Data Per Kabupaten'!E$62</f>
        <v>26</v>
      </c>
      <c r="I11" s="11">
        <f>'[1]Data Per Kabupaten'!F$62</f>
        <v>17</v>
      </c>
      <c r="J11" s="11">
        <f>'[1]Data Per Kabupaten'!G$62</f>
        <v>0</v>
      </c>
    </row>
    <row r="12" spans="1:10" x14ac:dyDescent="0.35">
      <c r="A12" s="2" t="s">
        <v>15</v>
      </c>
      <c r="B12" s="10">
        <v>9</v>
      </c>
      <c r="C12" s="10">
        <v>117</v>
      </c>
      <c r="D12" s="11">
        <f>'[1]Data Per Kabupaten'!H$101</f>
        <v>100</v>
      </c>
      <c r="E12" s="11">
        <f t="shared" si="0"/>
        <v>17</v>
      </c>
      <c r="F12" s="11">
        <f>'[1]Data Per Kabupaten'!I$101</f>
        <v>106</v>
      </c>
      <c r="G12" s="11">
        <f t="shared" si="1"/>
        <v>11</v>
      </c>
      <c r="H12" s="11">
        <f>'[1]Data Per Kabupaten'!E$101</f>
        <v>69</v>
      </c>
      <c r="I12" s="11">
        <f>'[1]Data Per Kabupaten'!F$101</f>
        <v>44</v>
      </c>
      <c r="J12" s="11">
        <f>'[1]Data Per Kabupaten'!G$101</f>
        <v>4</v>
      </c>
    </row>
    <row r="13" spans="1:10" x14ac:dyDescent="0.35">
      <c r="A13" s="2" t="s">
        <v>16</v>
      </c>
      <c r="B13" s="10">
        <v>9</v>
      </c>
      <c r="C13" s="10">
        <v>60</v>
      </c>
      <c r="D13" s="11">
        <f>'[1]Data Per Kabupaten'!H$149</f>
        <v>48</v>
      </c>
      <c r="E13" s="11">
        <f t="shared" si="0"/>
        <v>12</v>
      </c>
      <c r="F13" s="11">
        <f>'[1]Data Per Kabupaten'!I$149</f>
        <v>55</v>
      </c>
      <c r="G13" s="11">
        <f t="shared" si="1"/>
        <v>5</v>
      </c>
      <c r="H13" s="11">
        <f>'[1]Data Per Kabupaten'!E$149</f>
        <v>49</v>
      </c>
      <c r="I13" s="11">
        <f>'[1]Data Per Kabupaten'!F$149</f>
        <v>8</v>
      </c>
      <c r="J13" s="11">
        <f>'[1]Data Per Kabupaten'!G$149</f>
        <v>3</v>
      </c>
    </row>
    <row r="14" spans="1:10" x14ac:dyDescent="0.35">
      <c r="A14" s="5" t="s">
        <v>17</v>
      </c>
      <c r="B14" s="3">
        <f>SUM(B2:B13)</f>
        <v>163</v>
      </c>
      <c r="C14" s="3">
        <f t="shared" ref="C14:J14" si="2">SUM(C2:C13)</f>
        <v>2031</v>
      </c>
      <c r="D14" s="4">
        <f t="shared" si="2"/>
        <v>1400</v>
      </c>
      <c r="E14" s="4">
        <f>C14-D14</f>
        <v>631</v>
      </c>
      <c r="F14" s="4">
        <f t="shared" ref="F14" si="3">SUM(F2:F13)</f>
        <v>1433</v>
      </c>
      <c r="G14" s="4">
        <f>C14-F14</f>
        <v>598</v>
      </c>
      <c r="H14" s="4">
        <f t="shared" si="2"/>
        <v>977</v>
      </c>
      <c r="I14" s="4">
        <f t="shared" si="2"/>
        <v>914</v>
      </c>
      <c r="J14" s="4">
        <f t="shared" si="2"/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2023-12-05T07:33:44Z</dcterms:created>
  <dcterms:modified xsi:type="dcterms:W3CDTF">2023-12-05T07:38:57Z</dcterms:modified>
</cp:coreProperties>
</file>