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795" windowWidth="9810" windowHeight="5880"/>
  </bookViews>
  <sheets>
    <sheet name="indo_12_29" sheetId="1" r:id="rId1"/>
  </sheets>
  <calcPr calcId="124519"/>
</workbook>
</file>

<file path=xl/calcChain.xml><?xml version="1.0" encoding="utf-8"?>
<calcChain xmlns="http://schemas.openxmlformats.org/spreadsheetml/2006/main">
  <c r="E7" i="1"/>
  <c r="D115"/>
  <c r="E115"/>
  <c r="F115"/>
  <c r="G115"/>
  <c r="C115"/>
  <c r="D112"/>
  <c r="E112"/>
  <c r="F112"/>
  <c r="G112"/>
  <c r="C112"/>
  <c r="D109"/>
  <c r="E109"/>
  <c r="F109"/>
  <c r="G109"/>
  <c r="C109"/>
  <c r="D106"/>
  <c r="E106"/>
  <c r="F106"/>
  <c r="G106"/>
  <c r="C106"/>
  <c r="D103"/>
  <c r="E103"/>
  <c r="F103"/>
  <c r="G103"/>
  <c r="C103"/>
  <c r="D100"/>
  <c r="E100"/>
  <c r="F100"/>
  <c r="G100"/>
  <c r="C100"/>
  <c r="D97"/>
  <c r="E97"/>
  <c r="F97"/>
  <c r="G97"/>
  <c r="C97"/>
  <c r="D94"/>
  <c r="E94"/>
  <c r="F94"/>
  <c r="G94"/>
  <c r="C94"/>
  <c r="D91"/>
  <c r="E91"/>
  <c r="F91"/>
  <c r="G91"/>
  <c r="C91"/>
  <c r="D88"/>
  <c r="E88"/>
  <c r="F88"/>
  <c r="G88"/>
  <c r="C88"/>
  <c r="D85"/>
  <c r="E85"/>
  <c r="F85"/>
  <c r="G85"/>
  <c r="C85"/>
  <c r="D82"/>
  <c r="E82"/>
  <c r="F82"/>
  <c r="G82"/>
  <c r="C82"/>
  <c r="D79"/>
  <c r="E79"/>
  <c r="F79"/>
  <c r="G79"/>
  <c r="C79"/>
  <c r="D76"/>
  <c r="E76"/>
  <c r="F76"/>
  <c r="G76"/>
  <c r="C76"/>
  <c r="D67"/>
  <c r="E67"/>
  <c r="F67"/>
  <c r="G67"/>
  <c r="C67"/>
  <c r="D73"/>
  <c r="E73"/>
  <c r="F73"/>
  <c r="G73"/>
  <c r="C73"/>
  <c r="D70"/>
  <c r="E70"/>
  <c r="F70"/>
  <c r="G70"/>
  <c r="C70"/>
  <c r="D64"/>
  <c r="E64"/>
  <c r="F64"/>
  <c r="G64"/>
  <c r="C64"/>
  <c r="D61"/>
  <c r="E61"/>
  <c r="F61"/>
  <c r="G61"/>
  <c r="C61"/>
  <c r="D58"/>
  <c r="E58"/>
  <c r="F58"/>
  <c r="G58"/>
  <c r="C58"/>
  <c r="D55"/>
  <c r="E55"/>
  <c r="F55"/>
  <c r="G55"/>
  <c r="C55"/>
  <c r="D52"/>
  <c r="E52"/>
  <c r="F52"/>
  <c r="G52"/>
  <c r="C52"/>
  <c r="D49"/>
  <c r="E49"/>
  <c r="F49"/>
  <c r="G49"/>
  <c r="C49"/>
  <c r="D46"/>
  <c r="E46"/>
  <c r="F46"/>
  <c r="G46"/>
  <c r="C46"/>
  <c r="D43"/>
  <c r="E43"/>
  <c r="F43"/>
  <c r="G43"/>
  <c r="C43"/>
  <c r="D40"/>
  <c r="E40"/>
  <c r="F40"/>
  <c r="G40"/>
  <c r="C40"/>
  <c r="D37"/>
  <c r="E37"/>
  <c r="F37"/>
  <c r="G37"/>
  <c r="C37"/>
  <c r="D34"/>
  <c r="E34"/>
  <c r="F34"/>
  <c r="G34"/>
  <c r="C34"/>
  <c r="D31"/>
  <c r="E31"/>
  <c r="F31"/>
  <c r="G31"/>
  <c r="C31"/>
  <c r="D28"/>
  <c r="E28"/>
  <c r="F28"/>
  <c r="G28"/>
  <c r="C28"/>
  <c r="D25"/>
  <c r="E25"/>
  <c r="F25"/>
  <c r="G25"/>
  <c r="C25"/>
  <c r="D22"/>
  <c r="E22"/>
  <c r="F22"/>
  <c r="G22"/>
  <c r="C22"/>
  <c r="D19"/>
  <c r="E19"/>
  <c r="F19"/>
  <c r="G19"/>
  <c r="C19"/>
  <c r="D16"/>
  <c r="E16"/>
  <c r="F16"/>
  <c r="G16"/>
  <c r="C16"/>
  <c r="D13"/>
  <c r="E13"/>
  <c r="F13"/>
  <c r="G13"/>
  <c r="C13"/>
  <c r="D10"/>
  <c r="E10"/>
  <c r="F10"/>
  <c r="G10"/>
  <c r="C10"/>
  <c r="D7"/>
  <c r="F7"/>
  <c r="G7"/>
  <c r="C7"/>
  <c r="D4"/>
  <c r="E4"/>
  <c r="F4"/>
  <c r="G4"/>
  <c r="C4"/>
</calcChain>
</file>

<file path=xl/sharedStrings.xml><?xml version="1.0" encoding="utf-8"?>
<sst xmlns="http://schemas.openxmlformats.org/spreadsheetml/2006/main" count="159" uniqueCount="48">
  <si>
    <t>Vietnam</t>
  </si>
  <si>
    <t>Venezuela</t>
  </si>
  <si>
    <t>Thailand</t>
  </si>
  <si>
    <t>Sri Lanka</t>
  </si>
  <si>
    <t>Pakistan</t>
  </si>
  <si>
    <t>Nigeria</t>
  </si>
  <si>
    <t>Myanmar</t>
  </si>
  <si>
    <t>Malaysia</t>
  </si>
  <si>
    <t>Kuwait</t>
  </si>
  <si>
    <t>Kazakstan</t>
  </si>
  <si>
    <t>Denmark</t>
  </si>
  <si>
    <t>Brazil</t>
  </si>
  <si>
    <t>Bangladesh</t>
  </si>
  <si>
    <t>Australia</t>
  </si>
  <si>
    <t>Negara</t>
  </si>
  <si>
    <t>Arab Saudi</t>
  </si>
  <si>
    <t>Belanda</t>
  </si>
  <si>
    <t>Belgia</t>
  </si>
  <si>
    <t>Cina</t>
  </si>
  <si>
    <t>Federasi Rusia</t>
  </si>
  <si>
    <t>Filipina</t>
  </si>
  <si>
    <t>Finlandia</t>
  </si>
  <si>
    <t>Hongkong</t>
  </si>
  <si>
    <t>Inggris</t>
  </si>
  <si>
    <t>Italia</t>
  </si>
  <si>
    <t>Jepang</t>
  </si>
  <si>
    <t>Jerman</t>
  </si>
  <si>
    <t>Kamboja</t>
  </si>
  <si>
    <t>Korea Selatan</t>
  </si>
  <si>
    <t>Norwegia</t>
  </si>
  <si>
    <t>Perancis</t>
  </si>
  <si>
    <t>Singapura</t>
  </si>
  <si>
    <t>Swedia</t>
  </si>
  <si>
    <t>2010</t>
  </si>
  <si>
    <t>2011</t>
  </si>
  <si>
    <t>2012</t>
  </si>
  <si>
    <t>2013</t>
  </si>
  <si>
    <t>2014</t>
  </si>
  <si>
    <t xml:space="preserve">Mesir </t>
  </si>
  <si>
    <t xml:space="preserve">Meksiko </t>
  </si>
  <si>
    <t xml:space="preserve">Kanada </t>
  </si>
  <si>
    <t xml:space="preserve">Indonesia </t>
  </si>
  <si>
    <t xml:space="preserve">India </t>
  </si>
  <si>
    <t xml:space="preserve">Amerika Serikat </t>
  </si>
  <si>
    <t>Ket</t>
  </si>
  <si>
    <t>Impor</t>
  </si>
  <si>
    <t>Ekspor</t>
  </si>
  <si>
    <t>Neraca Perdagangan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</si>
</sst>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1"/>
      <color theme="1"/>
      <name val="Calibri"/>
      <family val="2"/>
      <scheme val="minor"/>
    </font>
    <font>
      <sz val="8"/>
      <color rgb="FF29242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4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" fontId="4" fillId="3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vertical="top"/>
    </xf>
    <xf numFmtId="1" fontId="1" fillId="3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/>
    </xf>
    <xf numFmtId="1" fontId="2" fillId="0" borderId="0" xfId="0" quotePrefix="1" applyNumberFormat="1" applyFont="1" applyBorder="1" applyAlignment="1">
      <alignment horizontal="right"/>
    </xf>
    <xf numFmtId="1" fontId="1" fillId="3" borderId="0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Border="1" applyAlignment="1">
      <alignment vertical="top"/>
    </xf>
    <xf numFmtId="1" fontId="1" fillId="4" borderId="0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right"/>
    </xf>
    <xf numFmtId="1" fontId="2" fillId="3" borderId="0" xfId="0" quotePrefix="1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1" fontId="2" fillId="0" borderId="0" xfId="0" applyNumberFormat="1" applyFont="1" applyBorder="1" applyAlignment="1"/>
    <xf numFmtId="0" fontId="6" fillId="4" borderId="0" xfId="0" applyFont="1" applyFill="1" applyBorder="1" applyAlignment="1"/>
    <xf numFmtId="1" fontId="2" fillId="0" borderId="0" xfId="0" applyNumberFormat="1" applyFont="1" applyBorder="1" applyAlignment="1"/>
    <xf numFmtId="0" fontId="6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2"/>
  <sheetViews>
    <sheetView tabSelected="1" topLeftCell="A70" zoomScaleSheetLayoutView="100" workbookViewId="0">
      <selection activeCell="L93" sqref="L93"/>
    </sheetView>
  </sheetViews>
  <sheetFormatPr defaultRowHeight="11.25"/>
  <cols>
    <col min="1" max="1" width="35.5703125" style="24" customWidth="1"/>
    <col min="2" max="2" width="15.140625" style="23" bestFit="1" customWidth="1"/>
    <col min="3" max="3" width="12.42578125" style="23" customWidth="1"/>
    <col min="4" max="4" width="12.85546875" style="23" customWidth="1"/>
    <col min="5" max="5" width="12.42578125" style="23" customWidth="1"/>
    <col min="6" max="6" width="12.28515625" style="23" customWidth="1"/>
    <col min="7" max="7" width="12.5703125" style="23" customWidth="1"/>
    <col min="8" max="16384" width="9.140625" style="20"/>
  </cols>
  <sheetData>
    <row r="1" spans="1:12" ht="15" customHeight="1">
      <c r="A1" s="18" t="s">
        <v>14</v>
      </c>
      <c r="B1" s="19" t="s">
        <v>44</v>
      </c>
      <c r="C1" s="19" t="s">
        <v>33</v>
      </c>
      <c r="D1" s="19" t="s">
        <v>34</v>
      </c>
      <c r="E1" s="19" t="s">
        <v>35</v>
      </c>
      <c r="F1" s="19" t="s">
        <v>36</v>
      </c>
      <c r="G1" s="19" t="s">
        <v>37</v>
      </c>
    </row>
    <row r="2" spans="1:12">
      <c r="A2" s="4" t="s">
        <v>43</v>
      </c>
      <c r="B2" s="5" t="s">
        <v>45</v>
      </c>
      <c r="C2" s="3">
        <v>4015886</v>
      </c>
      <c r="D2" s="3">
        <v>6808402</v>
      </c>
      <c r="E2" s="3">
        <v>11264459</v>
      </c>
      <c r="F2" s="3">
        <v>11761673</v>
      </c>
      <c r="G2" s="3">
        <v>8546764</v>
      </c>
    </row>
    <row r="3" spans="1:12">
      <c r="A3" s="4"/>
      <c r="B3" s="5" t="s">
        <v>46</v>
      </c>
      <c r="C3" s="3">
        <v>8121902</v>
      </c>
      <c r="D3" s="3">
        <v>18846687</v>
      </c>
      <c r="E3" s="3">
        <v>12562132</v>
      </c>
      <c r="F3" s="3">
        <v>3395631</v>
      </c>
      <c r="G3" s="3">
        <v>3606259</v>
      </c>
    </row>
    <row r="4" spans="1:12">
      <c r="A4" s="4"/>
      <c r="B4" s="5" t="s">
        <v>47</v>
      </c>
      <c r="C4" s="3">
        <f>+C3-C2</f>
        <v>4106016</v>
      </c>
      <c r="D4" s="3">
        <f>+D3-D2</f>
        <v>12038285</v>
      </c>
      <c r="E4" s="3">
        <f>+E3-E2</f>
        <v>1297673</v>
      </c>
      <c r="F4" s="3">
        <f>+F3-F2</f>
        <v>-8366042</v>
      </c>
      <c r="G4" s="3">
        <f>+G3-G2</f>
        <v>-4940505</v>
      </c>
      <c r="H4" s="21"/>
      <c r="I4" s="21"/>
      <c r="J4" s="21"/>
      <c r="K4" s="21"/>
      <c r="L4" s="21"/>
    </row>
    <row r="5" spans="1:12">
      <c r="A5" s="11" t="s">
        <v>15</v>
      </c>
      <c r="B5" s="12" t="s">
        <v>45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12">
      <c r="A6" s="11"/>
      <c r="B6" s="12" t="s">
        <v>46</v>
      </c>
      <c r="C6" s="14">
        <v>90414</v>
      </c>
      <c r="D6" s="14">
        <v>173162</v>
      </c>
      <c r="E6" s="14">
        <v>0</v>
      </c>
      <c r="F6" s="14">
        <v>413071</v>
      </c>
      <c r="G6" s="14">
        <v>229896</v>
      </c>
    </row>
    <row r="7" spans="1:12">
      <c r="A7" s="11"/>
      <c r="B7" s="12" t="s">
        <v>47</v>
      </c>
      <c r="C7" s="14">
        <f>+C6-C5</f>
        <v>90414</v>
      </c>
      <c r="D7" s="14">
        <f>+D6-D5</f>
        <v>173162</v>
      </c>
      <c r="E7" s="14">
        <f>+E6-E5</f>
        <v>0</v>
      </c>
      <c r="F7" s="14">
        <f>+F6-F5</f>
        <v>413071</v>
      </c>
      <c r="G7" s="14">
        <f>+G6-G5</f>
        <v>229896</v>
      </c>
    </row>
    <row r="8" spans="1:12">
      <c r="A8" s="4" t="s">
        <v>13</v>
      </c>
      <c r="B8" s="5" t="s">
        <v>45</v>
      </c>
      <c r="C8" s="3">
        <v>137951</v>
      </c>
      <c r="D8" s="3">
        <v>107072</v>
      </c>
      <c r="E8" s="3">
        <v>626202</v>
      </c>
      <c r="F8" s="3">
        <v>133425</v>
      </c>
      <c r="G8" s="3">
        <v>592787</v>
      </c>
    </row>
    <row r="9" spans="1:12">
      <c r="A9" s="4"/>
      <c r="B9" s="5" t="s">
        <v>46</v>
      </c>
      <c r="C9" s="3">
        <v>840261</v>
      </c>
      <c r="D9" s="3">
        <v>153260</v>
      </c>
      <c r="E9" s="3">
        <v>179931</v>
      </c>
      <c r="F9" s="3">
        <v>277604</v>
      </c>
      <c r="G9" s="3">
        <v>568312</v>
      </c>
    </row>
    <row r="10" spans="1:12">
      <c r="A10" s="4"/>
      <c r="B10" s="5" t="s">
        <v>47</v>
      </c>
      <c r="C10" s="3">
        <f>+C9-C8</f>
        <v>702310</v>
      </c>
      <c r="D10" s="3">
        <f>+D9-D8</f>
        <v>46188</v>
      </c>
      <c r="E10" s="3">
        <f>+E9-E8</f>
        <v>-446271</v>
      </c>
      <c r="F10" s="3">
        <f>+F9-F8</f>
        <v>144179</v>
      </c>
      <c r="G10" s="3">
        <f>+G9-G8</f>
        <v>-24475</v>
      </c>
    </row>
    <row r="11" spans="1:12">
      <c r="A11" s="11" t="s">
        <v>12</v>
      </c>
      <c r="B11" s="6" t="s">
        <v>45</v>
      </c>
      <c r="C11" s="7">
        <v>0</v>
      </c>
      <c r="D11" s="7">
        <v>0</v>
      </c>
      <c r="E11" s="7">
        <v>0</v>
      </c>
      <c r="F11" s="7">
        <v>0</v>
      </c>
      <c r="G11" s="1">
        <v>804431</v>
      </c>
    </row>
    <row r="12" spans="1:12">
      <c r="A12" s="11"/>
      <c r="B12" s="6" t="s">
        <v>46</v>
      </c>
      <c r="C12" s="1">
        <v>172950</v>
      </c>
      <c r="D12" s="1">
        <v>286900</v>
      </c>
      <c r="E12" s="1">
        <v>380094</v>
      </c>
      <c r="F12" s="1">
        <v>909924</v>
      </c>
      <c r="G12" s="1">
        <v>1172700</v>
      </c>
    </row>
    <row r="13" spans="1:12">
      <c r="A13" s="11"/>
      <c r="B13" s="6" t="s">
        <v>47</v>
      </c>
      <c r="C13" s="1">
        <f>+C12-C11</f>
        <v>172950</v>
      </c>
      <c r="D13" s="1">
        <f>+D12-D11</f>
        <v>286900</v>
      </c>
      <c r="E13" s="1">
        <f>+E12-E11</f>
        <v>380094</v>
      </c>
      <c r="F13" s="1">
        <f>+F12-F11</f>
        <v>909924</v>
      </c>
      <c r="G13" s="1">
        <f>+G12-G11</f>
        <v>368269</v>
      </c>
    </row>
    <row r="14" spans="1:12">
      <c r="A14" s="4" t="s">
        <v>16</v>
      </c>
      <c r="B14" s="5" t="s">
        <v>45</v>
      </c>
      <c r="C14" s="3">
        <v>12231</v>
      </c>
      <c r="D14" s="3">
        <v>5407</v>
      </c>
      <c r="E14" s="3">
        <v>785200</v>
      </c>
      <c r="F14" s="3">
        <v>1011</v>
      </c>
      <c r="G14" s="3">
        <v>752</v>
      </c>
    </row>
    <row r="15" spans="1:12">
      <c r="A15" s="4"/>
      <c r="B15" s="5" t="s">
        <v>46</v>
      </c>
      <c r="C15" s="3">
        <v>7621860</v>
      </c>
      <c r="D15" s="3">
        <v>32579405</v>
      </c>
      <c r="E15" s="3">
        <v>11134858</v>
      </c>
      <c r="F15" s="3">
        <v>4794958</v>
      </c>
      <c r="G15" s="3">
        <v>2060953</v>
      </c>
    </row>
    <row r="16" spans="1:12">
      <c r="A16" s="4"/>
      <c r="B16" s="5" t="s">
        <v>47</v>
      </c>
      <c r="C16" s="3">
        <f>+C15-C14</f>
        <v>7609629</v>
      </c>
      <c r="D16" s="3">
        <f>+D15-D14</f>
        <v>32573998</v>
      </c>
      <c r="E16" s="3">
        <f>+E15-E14</f>
        <v>10349658</v>
      </c>
      <c r="F16" s="3">
        <f>+F15-F14</f>
        <v>4793947</v>
      </c>
      <c r="G16" s="3">
        <f>+G15-G14</f>
        <v>2060201</v>
      </c>
    </row>
    <row r="17" spans="1:7">
      <c r="A17" s="11" t="s">
        <v>17</v>
      </c>
      <c r="B17" s="6" t="s">
        <v>45</v>
      </c>
      <c r="C17" s="8">
        <v>497</v>
      </c>
      <c r="D17" s="7">
        <v>30</v>
      </c>
      <c r="E17" s="7">
        <v>1052</v>
      </c>
      <c r="F17" s="7">
        <v>63057</v>
      </c>
      <c r="G17" s="7">
        <v>46125</v>
      </c>
    </row>
    <row r="18" spans="1:7">
      <c r="A18" s="11"/>
      <c r="B18" s="6" t="s">
        <v>46</v>
      </c>
      <c r="C18" s="8">
        <v>1634449</v>
      </c>
      <c r="D18" s="7">
        <v>165418</v>
      </c>
      <c r="E18" s="7">
        <v>6849784</v>
      </c>
      <c r="F18" s="7">
        <v>1887869</v>
      </c>
      <c r="G18" s="7">
        <v>344891</v>
      </c>
    </row>
    <row r="19" spans="1:7">
      <c r="A19" s="11"/>
      <c r="B19" s="6" t="s">
        <v>47</v>
      </c>
      <c r="C19" s="7">
        <f>+C18-C17</f>
        <v>1633952</v>
      </c>
      <c r="D19" s="7">
        <f>+D18-D17</f>
        <v>165388</v>
      </c>
      <c r="E19" s="7">
        <f>+E18-E17</f>
        <v>6848732</v>
      </c>
      <c r="F19" s="7">
        <f>+F18-F17</f>
        <v>1824812</v>
      </c>
      <c r="G19" s="7">
        <f>+G18-G17</f>
        <v>298766</v>
      </c>
    </row>
    <row r="20" spans="1:7">
      <c r="A20" s="4" t="s">
        <v>11</v>
      </c>
      <c r="B20" s="5" t="s">
        <v>45</v>
      </c>
      <c r="C20" s="10">
        <v>65720</v>
      </c>
      <c r="D20" s="10">
        <v>77588</v>
      </c>
      <c r="E20" s="10">
        <v>42190</v>
      </c>
      <c r="F20" s="10">
        <v>36051</v>
      </c>
      <c r="G20" s="10">
        <v>2410898</v>
      </c>
    </row>
    <row r="21" spans="1:7">
      <c r="A21" s="4"/>
      <c r="B21" s="5" t="s">
        <v>46</v>
      </c>
      <c r="C21" s="10">
        <v>16541293</v>
      </c>
      <c r="D21" s="10">
        <v>30275782</v>
      </c>
      <c r="E21" s="10">
        <v>7968239</v>
      </c>
      <c r="F21" s="10">
        <v>5714558</v>
      </c>
      <c r="G21" s="10">
        <v>915683</v>
      </c>
    </row>
    <row r="22" spans="1:7">
      <c r="A22" s="4"/>
      <c r="B22" s="5" t="s">
        <v>47</v>
      </c>
      <c r="C22" s="10">
        <f>+C21-C20</f>
        <v>16475573</v>
      </c>
      <c r="D22" s="10">
        <f>+D21-D20</f>
        <v>30198194</v>
      </c>
      <c r="E22" s="10">
        <f>+E21-E20</f>
        <v>7926049</v>
      </c>
      <c r="F22" s="10">
        <f>+F21-F20</f>
        <v>5678507</v>
      </c>
      <c r="G22" s="10">
        <f>+G21-G20</f>
        <v>-1495215</v>
      </c>
    </row>
    <row r="23" spans="1:7">
      <c r="A23" s="11" t="s">
        <v>18</v>
      </c>
      <c r="B23" s="6" t="s">
        <v>45</v>
      </c>
      <c r="C23" s="7">
        <v>0</v>
      </c>
      <c r="D23" s="7">
        <v>0</v>
      </c>
      <c r="E23" s="7">
        <v>106384475</v>
      </c>
      <c r="F23" s="7">
        <v>72885418</v>
      </c>
      <c r="G23" s="7">
        <v>0</v>
      </c>
    </row>
    <row r="24" spans="1:7">
      <c r="A24" s="11"/>
      <c r="B24" s="6" t="s">
        <v>46</v>
      </c>
      <c r="C24" s="9">
        <v>471176285</v>
      </c>
      <c r="D24" s="7">
        <v>805141481</v>
      </c>
      <c r="E24" s="7">
        <v>618746955</v>
      </c>
      <c r="F24" s="7">
        <v>750690924</v>
      </c>
      <c r="G24" s="7">
        <v>0</v>
      </c>
    </row>
    <row r="25" spans="1:7">
      <c r="A25" s="11"/>
      <c r="B25" s="6" t="s">
        <v>47</v>
      </c>
      <c r="C25" s="7">
        <f>+C24-C23</f>
        <v>471176285</v>
      </c>
      <c r="D25" s="7">
        <f>+D24-D23</f>
        <v>805141481</v>
      </c>
      <c r="E25" s="7">
        <f>+E24-E23</f>
        <v>512362480</v>
      </c>
      <c r="F25" s="7">
        <f>+F24-F23</f>
        <v>677805506</v>
      </c>
      <c r="G25" s="7">
        <f>+G24-G23</f>
        <v>0</v>
      </c>
    </row>
    <row r="26" spans="1:7">
      <c r="A26" s="4" t="s">
        <v>10</v>
      </c>
      <c r="B26" s="5" t="s">
        <v>45</v>
      </c>
      <c r="C26" s="10">
        <v>11546</v>
      </c>
      <c r="D26" s="10">
        <v>99</v>
      </c>
      <c r="E26" s="10">
        <v>1001</v>
      </c>
      <c r="F26" s="10">
        <v>10333</v>
      </c>
      <c r="G26" s="10">
        <v>0</v>
      </c>
    </row>
    <row r="27" spans="1:7">
      <c r="A27" s="4"/>
      <c r="B27" s="5" t="s">
        <v>46</v>
      </c>
      <c r="C27" s="15">
        <v>127365</v>
      </c>
      <c r="D27" s="10">
        <v>197626</v>
      </c>
      <c r="E27" s="10">
        <v>0</v>
      </c>
      <c r="F27" s="10">
        <v>1289880</v>
      </c>
      <c r="G27" s="10">
        <v>0</v>
      </c>
    </row>
    <row r="28" spans="1:7">
      <c r="A28" s="4"/>
      <c r="B28" s="5" t="s">
        <v>47</v>
      </c>
      <c r="C28" s="10">
        <f>+C27-C26</f>
        <v>115819</v>
      </c>
      <c r="D28" s="10">
        <f>+D27-D26</f>
        <v>197527</v>
      </c>
      <c r="E28" s="10">
        <f>+E27-E26</f>
        <v>-1001</v>
      </c>
      <c r="F28" s="10">
        <f>+F27-F26</f>
        <v>1279547</v>
      </c>
      <c r="G28" s="10">
        <f>+G27-G26</f>
        <v>0</v>
      </c>
    </row>
    <row r="29" spans="1:7">
      <c r="A29" s="11" t="s">
        <v>19</v>
      </c>
      <c r="B29" s="6" t="s">
        <v>45</v>
      </c>
      <c r="C29" s="7">
        <v>2090995</v>
      </c>
      <c r="D29" s="7">
        <v>2426088</v>
      </c>
      <c r="E29" s="7">
        <v>0</v>
      </c>
      <c r="F29" s="7">
        <v>147173</v>
      </c>
      <c r="G29" s="7">
        <v>553937</v>
      </c>
    </row>
    <row r="30" spans="1:7">
      <c r="A30" s="11"/>
      <c r="B30" s="6" t="s">
        <v>46</v>
      </c>
      <c r="C30" s="7">
        <v>0</v>
      </c>
      <c r="D30" s="7">
        <v>0</v>
      </c>
      <c r="E30" s="7">
        <v>18655</v>
      </c>
      <c r="F30" s="7">
        <v>18680</v>
      </c>
      <c r="G30" s="7">
        <v>0</v>
      </c>
    </row>
    <row r="31" spans="1:7">
      <c r="A31" s="11"/>
      <c r="B31" s="6" t="s">
        <v>47</v>
      </c>
      <c r="C31" s="7">
        <f>+C30-C29</f>
        <v>-2090995</v>
      </c>
      <c r="D31" s="7">
        <f>+D30-D29</f>
        <v>-2426088</v>
      </c>
      <c r="E31" s="7">
        <f>+E30-E29</f>
        <v>18655</v>
      </c>
      <c r="F31" s="7">
        <f>+F30-F29</f>
        <v>-128493</v>
      </c>
      <c r="G31" s="7">
        <f>+G30-G29</f>
        <v>-553937</v>
      </c>
    </row>
    <row r="32" spans="1:7">
      <c r="A32" s="4" t="s">
        <v>20</v>
      </c>
      <c r="B32" s="5" t="s">
        <v>45</v>
      </c>
      <c r="C32" s="10">
        <v>4356</v>
      </c>
      <c r="D32" s="10">
        <v>21880</v>
      </c>
      <c r="E32" s="10">
        <v>98229</v>
      </c>
      <c r="F32" s="10">
        <v>15699</v>
      </c>
      <c r="G32" s="10">
        <v>11674</v>
      </c>
    </row>
    <row r="33" spans="1:7">
      <c r="A33" s="4"/>
      <c r="B33" s="5" t="s">
        <v>46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>
      <c r="A34" s="4"/>
      <c r="B34" s="5" t="s">
        <v>47</v>
      </c>
      <c r="C34" s="10">
        <f>+C33-C32</f>
        <v>-4356</v>
      </c>
      <c r="D34" s="10">
        <f>+D33-D32</f>
        <v>-21880</v>
      </c>
      <c r="E34" s="10">
        <f>+E33-E32</f>
        <v>-98229</v>
      </c>
      <c r="F34" s="10">
        <f>+F33-F32</f>
        <v>-15699</v>
      </c>
      <c r="G34" s="10">
        <f>+G33-G32</f>
        <v>-11674</v>
      </c>
    </row>
    <row r="35" spans="1:7">
      <c r="A35" s="11" t="s">
        <v>21</v>
      </c>
      <c r="B35" s="6" t="s">
        <v>45</v>
      </c>
      <c r="C35" s="7">
        <v>26300</v>
      </c>
      <c r="D35" s="7">
        <v>10891</v>
      </c>
      <c r="E35" s="7">
        <v>561</v>
      </c>
      <c r="F35" s="7">
        <v>335706</v>
      </c>
      <c r="G35" s="7">
        <v>237799</v>
      </c>
    </row>
    <row r="36" spans="1:7">
      <c r="A36" s="11"/>
      <c r="B36" s="6" t="s">
        <v>46</v>
      </c>
      <c r="C36" s="7">
        <v>0</v>
      </c>
      <c r="D36" s="7">
        <v>0</v>
      </c>
      <c r="E36" s="7">
        <v>0</v>
      </c>
      <c r="F36" s="7">
        <v>352397</v>
      </c>
      <c r="G36" s="7">
        <v>552996</v>
      </c>
    </row>
    <row r="37" spans="1:7">
      <c r="A37" s="11"/>
      <c r="B37" s="6" t="s">
        <v>47</v>
      </c>
      <c r="C37" s="7">
        <f>+C36-C35</f>
        <v>-26300</v>
      </c>
      <c r="D37" s="7">
        <f>+D36-D35</f>
        <v>-10891</v>
      </c>
      <c r="E37" s="7">
        <f>+E36-E35</f>
        <v>-561</v>
      </c>
      <c r="F37" s="7">
        <f>+F36-F35</f>
        <v>16691</v>
      </c>
      <c r="G37" s="7">
        <f>+G36-G35</f>
        <v>315197</v>
      </c>
    </row>
    <row r="38" spans="1:7">
      <c r="A38" s="4" t="s">
        <v>22</v>
      </c>
      <c r="B38" s="5" t="s">
        <v>45</v>
      </c>
      <c r="C38" s="10">
        <v>5304814</v>
      </c>
      <c r="D38" s="10">
        <v>604757</v>
      </c>
      <c r="E38" s="10">
        <v>405600</v>
      </c>
      <c r="F38" s="10">
        <v>194209</v>
      </c>
      <c r="G38" s="10">
        <v>206896</v>
      </c>
    </row>
    <row r="39" spans="1:7">
      <c r="A39" s="4"/>
      <c r="B39" s="5" t="s">
        <v>46</v>
      </c>
      <c r="C39" s="15">
        <v>2005534</v>
      </c>
      <c r="D39" s="10">
        <v>24900997</v>
      </c>
      <c r="E39" s="10">
        <v>462964</v>
      </c>
      <c r="F39" s="10">
        <v>2694426</v>
      </c>
      <c r="G39" s="10">
        <v>3073209</v>
      </c>
    </row>
    <row r="40" spans="1:7">
      <c r="A40" s="4"/>
      <c r="B40" s="5" t="s">
        <v>47</v>
      </c>
      <c r="C40" s="10">
        <f>+C39-C38</f>
        <v>-3299280</v>
      </c>
      <c r="D40" s="10">
        <f>+D39-D38</f>
        <v>24296240</v>
      </c>
      <c r="E40" s="10">
        <f>+E39-E38</f>
        <v>57364</v>
      </c>
      <c r="F40" s="10">
        <f>+F39-F38</f>
        <v>2500217</v>
      </c>
      <c r="G40" s="10">
        <f>+G39-G38</f>
        <v>2866313</v>
      </c>
    </row>
    <row r="41" spans="1:7">
      <c r="A41" s="11" t="s">
        <v>42</v>
      </c>
      <c r="B41" s="6" t="s">
        <v>45</v>
      </c>
      <c r="C41" s="7">
        <v>949389</v>
      </c>
      <c r="D41" s="7">
        <v>784493</v>
      </c>
      <c r="E41" s="7">
        <v>1508241</v>
      </c>
      <c r="F41" s="7">
        <v>8951971</v>
      </c>
      <c r="G41" s="7">
        <v>20917745</v>
      </c>
    </row>
    <row r="42" spans="1:7">
      <c r="A42" s="11"/>
      <c r="B42" s="6" t="s">
        <v>46</v>
      </c>
      <c r="C42" s="7">
        <v>24065707</v>
      </c>
      <c r="D42" s="7">
        <v>71382101</v>
      </c>
      <c r="E42" s="7">
        <v>62469763</v>
      </c>
      <c r="F42" s="7">
        <v>55832519</v>
      </c>
      <c r="G42" s="7">
        <v>47495672</v>
      </c>
    </row>
    <row r="43" spans="1:7">
      <c r="A43" s="11"/>
      <c r="B43" s="6" t="s">
        <v>47</v>
      </c>
      <c r="C43" s="7">
        <f>+C42-C41</f>
        <v>23116318</v>
      </c>
      <c r="D43" s="7">
        <f>+D42-D41</f>
        <v>70597608</v>
      </c>
      <c r="E43" s="7">
        <f>+E42-E41</f>
        <v>60961522</v>
      </c>
      <c r="F43" s="7">
        <f>+F42-F41</f>
        <v>46880548</v>
      </c>
      <c r="G43" s="7">
        <f>+G42-G41</f>
        <v>26577927</v>
      </c>
    </row>
    <row r="44" spans="1:7">
      <c r="A44" s="4" t="s">
        <v>41</v>
      </c>
      <c r="B44" s="5" t="s">
        <v>45</v>
      </c>
      <c r="C44" s="10">
        <v>130506</v>
      </c>
      <c r="D44" s="10">
        <v>75516</v>
      </c>
      <c r="E44" s="10">
        <v>64497</v>
      </c>
      <c r="F44" s="10">
        <v>75426</v>
      </c>
      <c r="G44" s="10">
        <v>242696</v>
      </c>
    </row>
    <row r="45" spans="1:7">
      <c r="A45" s="4"/>
      <c r="B45" s="5" t="s">
        <v>46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>
      <c r="A46" s="4"/>
      <c r="B46" s="5" t="s">
        <v>47</v>
      </c>
      <c r="C46" s="10">
        <f>+C45-C44</f>
        <v>-130506</v>
      </c>
      <c r="D46" s="10">
        <f>+D45-D44</f>
        <v>-75516</v>
      </c>
      <c r="E46" s="10">
        <f>+E45-E44</f>
        <v>-64497</v>
      </c>
      <c r="F46" s="10">
        <f>+F45-F44</f>
        <v>-75426</v>
      </c>
      <c r="G46" s="10">
        <f>+G45-G44</f>
        <v>-242696</v>
      </c>
    </row>
    <row r="47" spans="1:7">
      <c r="A47" s="11" t="s">
        <v>23</v>
      </c>
      <c r="B47" s="6" t="s">
        <v>45</v>
      </c>
      <c r="C47" s="7">
        <v>143481</v>
      </c>
      <c r="D47" s="7">
        <v>208370</v>
      </c>
      <c r="E47" s="7">
        <v>156489</v>
      </c>
      <c r="F47" s="7">
        <v>35491</v>
      </c>
      <c r="G47" s="7">
        <v>72101</v>
      </c>
    </row>
    <row r="48" spans="1:7">
      <c r="A48" s="11"/>
      <c r="B48" s="6" t="s">
        <v>46</v>
      </c>
      <c r="C48" s="8">
        <v>2185824</v>
      </c>
      <c r="D48" s="7">
        <v>2438285</v>
      </c>
      <c r="E48" s="7">
        <v>1018834</v>
      </c>
      <c r="F48" s="7">
        <v>874190</v>
      </c>
      <c r="G48" s="7">
        <v>372254</v>
      </c>
    </row>
    <row r="49" spans="1:7">
      <c r="A49" s="11"/>
      <c r="B49" s="6" t="s">
        <v>47</v>
      </c>
      <c r="C49" s="7">
        <f>+C48-C47</f>
        <v>2042343</v>
      </c>
      <c r="D49" s="7">
        <f>+D48-D47</f>
        <v>2229915</v>
      </c>
      <c r="E49" s="7">
        <f>+E48-E47</f>
        <v>862345</v>
      </c>
      <c r="F49" s="7">
        <f>+F48-F47</f>
        <v>838699</v>
      </c>
      <c r="G49" s="7">
        <f>+G48-G47</f>
        <v>300153</v>
      </c>
    </row>
    <row r="50" spans="1:7">
      <c r="A50" s="4" t="s">
        <v>24</v>
      </c>
      <c r="B50" s="5" t="s">
        <v>45</v>
      </c>
      <c r="C50" s="10">
        <v>950089</v>
      </c>
      <c r="D50" s="10">
        <v>1756669</v>
      </c>
      <c r="E50" s="10">
        <v>3069697</v>
      </c>
      <c r="F50" s="10">
        <v>1127174</v>
      </c>
      <c r="G50" s="10">
        <v>559212</v>
      </c>
    </row>
    <row r="51" spans="1:7">
      <c r="A51" s="4"/>
      <c r="B51" s="5" t="s">
        <v>46</v>
      </c>
      <c r="C51" s="15">
        <v>750206</v>
      </c>
      <c r="D51" s="10">
        <v>10405712</v>
      </c>
      <c r="E51" s="10">
        <v>7479117</v>
      </c>
      <c r="F51" s="10">
        <v>709807</v>
      </c>
      <c r="G51" s="10">
        <v>25943</v>
      </c>
    </row>
    <row r="52" spans="1:7">
      <c r="A52" s="4"/>
      <c r="B52" s="5" t="s">
        <v>47</v>
      </c>
      <c r="C52" s="10">
        <f>+C51-C50</f>
        <v>-199883</v>
      </c>
      <c r="D52" s="10">
        <f>+D51-D50</f>
        <v>8649043</v>
      </c>
      <c r="E52" s="10">
        <f>+E51-E50</f>
        <v>4409420</v>
      </c>
      <c r="F52" s="10">
        <f>+F51-F50</f>
        <v>-417367</v>
      </c>
      <c r="G52" s="10">
        <f>+G51-G50</f>
        <v>-533269</v>
      </c>
    </row>
    <row r="53" spans="1:7">
      <c r="A53" s="11" t="s">
        <v>25</v>
      </c>
      <c r="B53" s="6" t="s">
        <v>45</v>
      </c>
      <c r="C53" s="7">
        <v>20081984</v>
      </c>
      <c r="D53" s="7">
        <v>21660963</v>
      </c>
      <c r="E53" s="2">
        <v>61933759</v>
      </c>
      <c r="F53" s="7">
        <v>26588539</v>
      </c>
      <c r="G53" s="7">
        <v>19192686</v>
      </c>
    </row>
    <row r="54" spans="1:7">
      <c r="A54" s="11"/>
      <c r="B54" s="6" t="s">
        <v>46</v>
      </c>
      <c r="C54" s="8">
        <v>123945006</v>
      </c>
      <c r="D54" s="7">
        <v>300291885</v>
      </c>
      <c r="E54" s="7">
        <v>242419270</v>
      </c>
      <c r="F54" s="7">
        <v>233452863</v>
      </c>
      <c r="G54" s="7">
        <v>169583093</v>
      </c>
    </row>
    <row r="55" spans="1:7">
      <c r="A55" s="11"/>
      <c r="B55" s="6" t="s">
        <v>47</v>
      </c>
      <c r="C55" s="7">
        <f>+C54-C53</f>
        <v>103863022</v>
      </c>
      <c r="D55" s="7">
        <f>+D54-D53</f>
        <v>278630922</v>
      </c>
      <c r="E55" s="7">
        <f>+E54-E53</f>
        <v>180485511</v>
      </c>
      <c r="F55" s="7">
        <f>+F54-F53</f>
        <v>206864324</v>
      </c>
      <c r="G55" s="7">
        <f>+G54-G53</f>
        <v>150390407</v>
      </c>
    </row>
    <row r="56" spans="1:7">
      <c r="A56" s="4" t="s">
        <v>26</v>
      </c>
      <c r="B56" s="5" t="s">
        <v>45</v>
      </c>
      <c r="C56" s="10">
        <v>949793</v>
      </c>
      <c r="D56" s="10">
        <v>3151206</v>
      </c>
      <c r="E56" s="10">
        <v>9721134</v>
      </c>
      <c r="F56" s="10">
        <v>2501663</v>
      </c>
      <c r="G56" s="10">
        <v>1594569</v>
      </c>
    </row>
    <row r="57" spans="1:7">
      <c r="A57" s="4"/>
      <c r="B57" s="5" t="s">
        <v>46</v>
      </c>
      <c r="C57" s="15">
        <v>5121788</v>
      </c>
      <c r="D57" s="10">
        <v>6447528</v>
      </c>
      <c r="E57" s="10">
        <v>3832165</v>
      </c>
      <c r="F57" s="10">
        <v>1571156</v>
      </c>
      <c r="G57" s="10">
        <v>2886947</v>
      </c>
    </row>
    <row r="58" spans="1:7">
      <c r="A58" s="4"/>
      <c r="B58" s="5" t="s">
        <v>47</v>
      </c>
      <c r="C58" s="10">
        <f>+C57-C56</f>
        <v>4171995</v>
      </c>
      <c r="D58" s="10">
        <f>+D57-D56</f>
        <v>3296322</v>
      </c>
      <c r="E58" s="10">
        <f>+E57-E56</f>
        <v>-5888969</v>
      </c>
      <c r="F58" s="10">
        <f>+F57-F56</f>
        <v>-930507</v>
      </c>
      <c r="G58" s="10">
        <f>+G57-G56</f>
        <v>1292378</v>
      </c>
    </row>
    <row r="59" spans="1:7">
      <c r="A59" s="11" t="s">
        <v>27</v>
      </c>
      <c r="B59" s="6" t="s">
        <v>45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>
      <c r="A60" s="11"/>
      <c r="B60" s="6" t="s">
        <v>46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>
      <c r="A61" s="11"/>
      <c r="B61" s="6" t="s">
        <v>47</v>
      </c>
      <c r="C61" s="7">
        <f>+C60-C59</f>
        <v>0</v>
      </c>
      <c r="D61" s="7">
        <f>+D60-D59</f>
        <v>0</v>
      </c>
      <c r="E61" s="7">
        <f>+E60-E59</f>
        <v>0</v>
      </c>
      <c r="F61" s="7">
        <f>+F60-F59</f>
        <v>0</v>
      </c>
      <c r="G61" s="7">
        <f>+G60-G59</f>
        <v>0</v>
      </c>
    </row>
    <row r="62" spans="1:7">
      <c r="A62" s="4" t="s">
        <v>40</v>
      </c>
      <c r="B62" s="5" t="s">
        <v>45</v>
      </c>
      <c r="C62" s="10">
        <v>129021</v>
      </c>
      <c r="D62" s="10">
        <v>786600</v>
      </c>
      <c r="E62" s="10">
        <v>148287</v>
      </c>
      <c r="F62" s="10">
        <v>934005</v>
      </c>
      <c r="G62" s="10">
        <v>335304</v>
      </c>
    </row>
    <row r="63" spans="1:7">
      <c r="A63" s="4"/>
      <c r="B63" s="5" t="s">
        <v>46</v>
      </c>
      <c r="C63" s="15">
        <v>1147484</v>
      </c>
      <c r="D63" s="10">
        <v>10242253</v>
      </c>
      <c r="E63" s="10">
        <v>4716660</v>
      </c>
      <c r="F63" s="10">
        <v>2489708</v>
      </c>
      <c r="G63" s="10">
        <v>1059446</v>
      </c>
    </row>
    <row r="64" spans="1:7">
      <c r="A64" s="4"/>
      <c r="B64" s="5" t="s">
        <v>47</v>
      </c>
      <c r="C64" s="10">
        <f>+C63-C62</f>
        <v>1018463</v>
      </c>
      <c r="D64" s="10">
        <f>+D63-D62</f>
        <v>9455653</v>
      </c>
      <c r="E64" s="10">
        <f>+E63-E62</f>
        <v>4568373</v>
      </c>
      <c r="F64" s="10">
        <f>+F63-F62</f>
        <v>1555703</v>
      </c>
      <c r="G64" s="10">
        <f>+G63-G62</f>
        <v>724142</v>
      </c>
    </row>
    <row r="65" spans="1:7">
      <c r="A65" s="11" t="s">
        <v>9</v>
      </c>
      <c r="B65" s="6" t="s">
        <v>45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>
      <c r="A66" s="11"/>
      <c r="B66" s="6" t="s">
        <v>46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>
      <c r="A67" s="11"/>
      <c r="B67" s="6" t="s">
        <v>47</v>
      </c>
      <c r="C67" s="2">
        <f>+C66-C65</f>
        <v>0</v>
      </c>
      <c r="D67" s="2">
        <f>+D66-D65</f>
        <v>0</v>
      </c>
      <c r="E67" s="2">
        <f>+E66-E65</f>
        <v>0</v>
      </c>
      <c r="F67" s="2">
        <f>+F66-F65</f>
        <v>0</v>
      </c>
      <c r="G67" s="2">
        <f>+G66-G65</f>
        <v>0</v>
      </c>
    </row>
    <row r="68" spans="1:7">
      <c r="A68" s="4" t="s">
        <v>28</v>
      </c>
      <c r="B68" s="5" t="s">
        <v>45</v>
      </c>
      <c r="C68" s="10">
        <v>541477</v>
      </c>
      <c r="D68" s="10">
        <v>409478</v>
      </c>
      <c r="E68" s="10">
        <v>3290402</v>
      </c>
      <c r="F68" s="10">
        <v>4217341</v>
      </c>
      <c r="G68" s="10">
        <v>573240</v>
      </c>
    </row>
    <row r="69" spans="1:7">
      <c r="A69" s="4"/>
      <c r="B69" s="5" t="s">
        <v>46</v>
      </c>
      <c r="C69" s="16">
        <v>71480367</v>
      </c>
      <c r="D69" s="10">
        <v>212599841</v>
      </c>
      <c r="E69" s="10">
        <v>206127954</v>
      </c>
      <c r="F69" s="10">
        <v>168094078</v>
      </c>
      <c r="G69" s="10">
        <v>135827074</v>
      </c>
    </row>
    <row r="70" spans="1:7">
      <c r="A70" s="4"/>
      <c r="B70" s="5" t="s">
        <v>47</v>
      </c>
      <c r="C70" s="10">
        <f>+C69-C68</f>
        <v>70938890</v>
      </c>
      <c r="D70" s="10">
        <f>+D69-D68</f>
        <v>212190363</v>
      </c>
      <c r="E70" s="10">
        <f>+E69-E68</f>
        <v>202837552</v>
      </c>
      <c r="F70" s="10">
        <f>+F69-F68</f>
        <v>163876737</v>
      </c>
      <c r="G70" s="10">
        <f>+G69-G68</f>
        <v>135253834</v>
      </c>
    </row>
    <row r="71" spans="1:7">
      <c r="A71" s="11" t="s">
        <v>8</v>
      </c>
      <c r="B71" s="6" t="s">
        <v>45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>
      <c r="A72" s="11"/>
      <c r="B72" s="6" t="s">
        <v>46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>
      <c r="A73" s="11"/>
      <c r="B73" s="6" t="s">
        <v>47</v>
      </c>
      <c r="C73" s="7">
        <f>+C72-C71</f>
        <v>0</v>
      </c>
      <c r="D73" s="7">
        <f>+D72-D71</f>
        <v>0</v>
      </c>
      <c r="E73" s="7">
        <f>+E72-E71</f>
        <v>0</v>
      </c>
      <c r="F73" s="7">
        <f>+F72-F71</f>
        <v>0</v>
      </c>
      <c r="G73" s="7">
        <f>+G72-G71</f>
        <v>0</v>
      </c>
    </row>
    <row r="74" spans="1:7">
      <c r="A74" s="4" t="s">
        <v>7</v>
      </c>
      <c r="B74" s="5" t="s">
        <v>45</v>
      </c>
      <c r="C74" s="10">
        <v>22453455</v>
      </c>
      <c r="D74" s="10">
        <v>52908998</v>
      </c>
      <c r="E74" s="17">
        <v>103161020</v>
      </c>
      <c r="F74" s="10">
        <v>109808051</v>
      </c>
      <c r="G74" s="10">
        <v>71584638</v>
      </c>
    </row>
    <row r="75" spans="1:7">
      <c r="A75" s="4"/>
      <c r="B75" s="5" t="s">
        <v>46</v>
      </c>
      <c r="C75" s="15">
        <v>26908897</v>
      </c>
      <c r="D75" s="10">
        <v>35585239</v>
      </c>
      <c r="E75" s="10">
        <v>30824341</v>
      </c>
      <c r="F75" s="10">
        <v>29764897</v>
      </c>
      <c r="G75" s="10">
        <v>54166184</v>
      </c>
    </row>
    <row r="76" spans="1:7">
      <c r="A76" s="4"/>
      <c r="B76" s="5" t="s">
        <v>47</v>
      </c>
      <c r="C76" s="10">
        <f>+C75-C74</f>
        <v>4455442</v>
      </c>
      <c r="D76" s="10">
        <f>+D75-D74</f>
        <v>-17323759</v>
      </c>
      <c r="E76" s="10">
        <f>+E75-E74</f>
        <v>-72336679</v>
      </c>
      <c r="F76" s="10">
        <f>+F75-F74</f>
        <v>-80043154</v>
      </c>
      <c r="G76" s="10">
        <f>+G75-G74</f>
        <v>-17418454</v>
      </c>
    </row>
    <row r="77" spans="1:7">
      <c r="A77" s="11" t="s">
        <v>39</v>
      </c>
      <c r="B77" s="6" t="s">
        <v>45</v>
      </c>
      <c r="C77" s="7">
        <v>323084</v>
      </c>
      <c r="D77" s="7">
        <v>322148</v>
      </c>
      <c r="E77" s="7">
        <v>540668</v>
      </c>
      <c r="F77" s="7">
        <v>288949</v>
      </c>
      <c r="G77" s="7">
        <v>217780</v>
      </c>
    </row>
    <row r="78" spans="1:7">
      <c r="A78" s="11"/>
      <c r="B78" s="6" t="s">
        <v>46</v>
      </c>
      <c r="C78" s="9">
        <v>1507968</v>
      </c>
      <c r="D78" s="7">
        <v>903168</v>
      </c>
      <c r="E78" s="7">
        <v>1302424</v>
      </c>
      <c r="F78" s="7">
        <v>6854607</v>
      </c>
      <c r="G78" s="7">
        <v>2300256</v>
      </c>
    </row>
    <row r="79" spans="1:7">
      <c r="A79" s="11"/>
      <c r="B79" s="6" t="s">
        <v>47</v>
      </c>
      <c r="C79" s="7">
        <f>+C78-C77</f>
        <v>1184884</v>
      </c>
      <c r="D79" s="7">
        <f>+D78-D77</f>
        <v>581020</v>
      </c>
      <c r="E79" s="7">
        <f>+E78-E77</f>
        <v>761756</v>
      </c>
      <c r="F79" s="7">
        <f>+F78-F77</f>
        <v>6565658</v>
      </c>
      <c r="G79" s="7">
        <f>+G78-G77</f>
        <v>2082476</v>
      </c>
    </row>
    <row r="80" spans="1:7">
      <c r="A80" s="4" t="s">
        <v>38</v>
      </c>
      <c r="B80" s="5" t="s">
        <v>45</v>
      </c>
      <c r="C80" s="10">
        <v>0</v>
      </c>
      <c r="D80" s="10">
        <v>718238</v>
      </c>
      <c r="E80" s="10">
        <v>1121278</v>
      </c>
      <c r="F80" s="10">
        <v>647020</v>
      </c>
      <c r="G80" s="10">
        <v>2079860</v>
      </c>
    </row>
    <row r="81" spans="1:7">
      <c r="A81" s="4"/>
      <c r="B81" s="5" t="s">
        <v>46</v>
      </c>
      <c r="C81" s="10">
        <v>0</v>
      </c>
      <c r="D81" s="10">
        <v>0</v>
      </c>
      <c r="E81" s="10">
        <v>141510</v>
      </c>
      <c r="F81" s="10">
        <v>0</v>
      </c>
      <c r="G81" s="10">
        <v>0</v>
      </c>
    </row>
    <row r="82" spans="1:7">
      <c r="A82" s="4"/>
      <c r="B82" s="5" t="s">
        <v>47</v>
      </c>
      <c r="C82" s="10">
        <f>+C81-C80</f>
        <v>0</v>
      </c>
      <c r="D82" s="10">
        <f>+D81-D80</f>
        <v>-718238</v>
      </c>
      <c r="E82" s="10">
        <f>+E81-E80</f>
        <v>-979768</v>
      </c>
      <c r="F82" s="10">
        <f>+F81-F80</f>
        <v>-647020</v>
      </c>
      <c r="G82" s="10">
        <f>+G81-G80</f>
        <v>-2079860</v>
      </c>
    </row>
    <row r="83" spans="1:7">
      <c r="A83" s="11" t="s">
        <v>6</v>
      </c>
      <c r="B83" s="6" t="s">
        <v>45</v>
      </c>
      <c r="C83" s="7">
        <v>0</v>
      </c>
      <c r="D83" s="7">
        <v>85149</v>
      </c>
      <c r="E83" s="7">
        <v>68501</v>
      </c>
      <c r="F83" s="7">
        <v>42688</v>
      </c>
      <c r="G83" s="7">
        <v>340797</v>
      </c>
    </row>
    <row r="84" spans="1:7">
      <c r="A84" s="11"/>
      <c r="B84" s="6" t="s">
        <v>46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</row>
    <row r="85" spans="1:7">
      <c r="A85" s="11"/>
      <c r="B85" s="6" t="s">
        <v>47</v>
      </c>
      <c r="C85" s="7">
        <f>+C84-C83</f>
        <v>0</v>
      </c>
      <c r="D85" s="7">
        <f>+D84-D83</f>
        <v>-85149</v>
      </c>
      <c r="E85" s="7">
        <f>+E84-E83</f>
        <v>-68501</v>
      </c>
      <c r="F85" s="7">
        <f>+F84-F83</f>
        <v>-42688</v>
      </c>
      <c r="G85" s="7">
        <f>+G84-G83</f>
        <v>-340797</v>
      </c>
    </row>
    <row r="86" spans="1:7">
      <c r="A86" s="4" t="s">
        <v>5</v>
      </c>
      <c r="B86" s="5" t="s">
        <v>45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>
      <c r="A87" s="4"/>
      <c r="B87" s="5" t="s">
        <v>46</v>
      </c>
      <c r="C87" s="10">
        <v>7200</v>
      </c>
      <c r="D87" s="10">
        <v>7425</v>
      </c>
      <c r="E87" s="10">
        <v>441772</v>
      </c>
      <c r="F87" s="10">
        <v>50709</v>
      </c>
      <c r="G87" s="10">
        <v>123966</v>
      </c>
    </row>
    <row r="88" spans="1:7">
      <c r="A88" s="4"/>
      <c r="B88" s="5" t="s">
        <v>47</v>
      </c>
      <c r="C88" s="10">
        <f>+C87-C86</f>
        <v>7200</v>
      </c>
      <c r="D88" s="10">
        <f>+D87-D86</f>
        <v>7425</v>
      </c>
      <c r="E88" s="10">
        <f>+E87-E86</f>
        <v>441772</v>
      </c>
      <c r="F88" s="10">
        <f>+F87-F86</f>
        <v>50709</v>
      </c>
      <c r="G88" s="10">
        <f>+G87-G86</f>
        <v>123966</v>
      </c>
    </row>
    <row r="89" spans="1:7">
      <c r="A89" s="11" t="s">
        <v>29</v>
      </c>
      <c r="B89" s="6" t="s">
        <v>45</v>
      </c>
      <c r="C89" s="7">
        <v>2363</v>
      </c>
      <c r="D89" s="7">
        <v>18505</v>
      </c>
      <c r="E89" s="7">
        <v>35730</v>
      </c>
      <c r="F89" s="7">
        <v>232087</v>
      </c>
      <c r="G89" s="7">
        <v>712106</v>
      </c>
    </row>
    <row r="90" spans="1:7">
      <c r="A90" s="11"/>
      <c r="B90" s="6" t="s">
        <v>46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>
      <c r="A91" s="11"/>
      <c r="B91" s="6" t="s">
        <v>47</v>
      </c>
      <c r="C91" s="7">
        <f>+C90-C89</f>
        <v>-2363</v>
      </c>
      <c r="D91" s="7">
        <f>+D90-D89</f>
        <v>-18505</v>
      </c>
      <c r="E91" s="7">
        <f>+E90-E89</f>
        <v>-35730</v>
      </c>
      <c r="F91" s="7">
        <f>+F90-F89</f>
        <v>-232087</v>
      </c>
      <c r="G91" s="7">
        <f>+G90-G89</f>
        <v>-712106</v>
      </c>
    </row>
    <row r="92" spans="1:7">
      <c r="A92" s="4" t="s">
        <v>4</v>
      </c>
      <c r="B92" s="5" t="s">
        <v>45</v>
      </c>
      <c r="C92" s="10">
        <v>0</v>
      </c>
      <c r="D92" s="10">
        <v>18090</v>
      </c>
      <c r="E92" s="10">
        <v>924224</v>
      </c>
      <c r="F92" s="10">
        <v>563408</v>
      </c>
      <c r="G92" s="10">
        <v>65230</v>
      </c>
    </row>
    <row r="93" spans="1:7">
      <c r="A93" s="4"/>
      <c r="B93" s="5" t="s">
        <v>46</v>
      </c>
      <c r="C93" s="10">
        <v>747692</v>
      </c>
      <c r="D93" s="10">
        <v>1825424</v>
      </c>
      <c r="E93" s="10">
        <v>2401128</v>
      </c>
      <c r="F93" s="10">
        <v>3386485</v>
      </c>
      <c r="G93" s="10">
        <v>4083172</v>
      </c>
    </row>
    <row r="94" spans="1:7">
      <c r="A94" s="4"/>
      <c r="B94" s="5" t="s">
        <v>47</v>
      </c>
      <c r="C94" s="10">
        <f>+C93-C92</f>
        <v>747692</v>
      </c>
      <c r="D94" s="10">
        <f>+D93-D92</f>
        <v>1807334</v>
      </c>
      <c r="E94" s="10">
        <f>+E93-E92</f>
        <v>1476904</v>
      </c>
      <c r="F94" s="10">
        <f>+F93-F92</f>
        <v>2823077</v>
      </c>
      <c r="G94" s="10">
        <f>+G93-G92</f>
        <v>4017942</v>
      </c>
    </row>
    <row r="95" spans="1:7">
      <c r="A95" s="11" t="s">
        <v>30</v>
      </c>
      <c r="B95" s="6" t="s">
        <v>45</v>
      </c>
      <c r="C95" s="7">
        <v>189379</v>
      </c>
      <c r="D95" s="7">
        <v>333086</v>
      </c>
      <c r="E95" s="7">
        <v>242469</v>
      </c>
      <c r="F95" s="7">
        <v>205443</v>
      </c>
      <c r="G95" s="7">
        <v>3452617</v>
      </c>
    </row>
    <row r="96" spans="1:7">
      <c r="A96" s="11"/>
      <c r="B96" s="6" t="s">
        <v>46</v>
      </c>
      <c r="C96" s="8">
        <v>315379</v>
      </c>
      <c r="D96" s="7">
        <v>10667353</v>
      </c>
      <c r="E96" s="7">
        <v>2877416</v>
      </c>
      <c r="F96" s="7">
        <v>5666321</v>
      </c>
      <c r="G96" s="7">
        <v>1870764</v>
      </c>
    </row>
    <row r="97" spans="1:7">
      <c r="A97" s="11"/>
      <c r="B97" s="6" t="s">
        <v>47</v>
      </c>
      <c r="C97" s="7">
        <f>+C96-C95</f>
        <v>126000</v>
      </c>
      <c r="D97" s="7">
        <f>+D96-D95</f>
        <v>10334267</v>
      </c>
      <c r="E97" s="7">
        <f>+E96-E95</f>
        <v>2634947</v>
      </c>
      <c r="F97" s="7">
        <f>+F96-F95</f>
        <v>5460878</v>
      </c>
      <c r="G97" s="7">
        <f>+G96-G95</f>
        <v>-1581853</v>
      </c>
    </row>
    <row r="98" spans="1:7">
      <c r="A98" s="4" t="s">
        <v>31</v>
      </c>
      <c r="B98" s="5" t="s">
        <v>45</v>
      </c>
      <c r="C98" s="10">
        <v>54201054</v>
      </c>
      <c r="D98" s="10">
        <v>113451559</v>
      </c>
      <c r="E98" s="10">
        <v>195206285</v>
      </c>
      <c r="F98" s="10">
        <v>234574865</v>
      </c>
      <c r="G98" s="10">
        <v>240121391</v>
      </c>
    </row>
    <row r="99" spans="1:7">
      <c r="A99" s="4"/>
      <c r="B99" s="5" t="s">
        <v>46</v>
      </c>
      <c r="C99" s="15">
        <v>89464297</v>
      </c>
      <c r="D99" s="10">
        <v>155711287</v>
      </c>
      <c r="E99" s="10">
        <v>13742687</v>
      </c>
      <c r="F99" s="10">
        <v>12445973</v>
      </c>
      <c r="G99" s="10">
        <v>14787728</v>
      </c>
    </row>
    <row r="100" spans="1:7">
      <c r="A100" s="4"/>
      <c r="B100" s="5" t="s">
        <v>47</v>
      </c>
      <c r="C100" s="10">
        <f>+C99-C98</f>
        <v>35263243</v>
      </c>
      <c r="D100" s="10">
        <f>+D99-D98</f>
        <v>42259728</v>
      </c>
      <c r="E100" s="10">
        <f>+E99-E98</f>
        <v>-181463598</v>
      </c>
      <c r="F100" s="10">
        <f>+F99-F98</f>
        <v>-222128892</v>
      </c>
      <c r="G100" s="10">
        <f>+G99-G98</f>
        <v>-225333663</v>
      </c>
    </row>
    <row r="101" spans="1:7">
      <c r="A101" s="11" t="s">
        <v>3</v>
      </c>
      <c r="B101" s="6" t="s">
        <v>45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>
      <c r="A102" s="11"/>
      <c r="B102" s="6" t="s">
        <v>46</v>
      </c>
      <c r="C102" s="7">
        <v>0</v>
      </c>
      <c r="D102" s="7">
        <v>13900</v>
      </c>
      <c r="E102" s="7">
        <v>68190</v>
      </c>
      <c r="F102" s="7">
        <v>54690</v>
      </c>
      <c r="G102" s="7">
        <v>772492</v>
      </c>
    </row>
    <row r="103" spans="1:7">
      <c r="A103" s="11"/>
      <c r="B103" s="6" t="s">
        <v>47</v>
      </c>
      <c r="C103" s="7">
        <f>+C102-C101</f>
        <v>0</v>
      </c>
      <c r="D103" s="7">
        <f>+D102-D101</f>
        <v>13900</v>
      </c>
      <c r="E103" s="7">
        <f>+E102-E101</f>
        <v>68190</v>
      </c>
      <c r="F103" s="7">
        <f>+F102-F101</f>
        <v>54690</v>
      </c>
      <c r="G103" s="7">
        <f>+G102-G101</f>
        <v>772492</v>
      </c>
    </row>
    <row r="104" spans="1:7">
      <c r="A104" s="4" t="s">
        <v>32</v>
      </c>
      <c r="B104" s="5" t="s">
        <v>45</v>
      </c>
      <c r="C104" s="10">
        <v>1197</v>
      </c>
      <c r="D104" s="10">
        <v>183</v>
      </c>
      <c r="E104" s="10">
        <v>0</v>
      </c>
      <c r="F104" s="10">
        <v>25537</v>
      </c>
      <c r="G104" s="10">
        <v>10763</v>
      </c>
    </row>
    <row r="105" spans="1:7">
      <c r="A105" s="4"/>
      <c r="B105" s="5" t="s">
        <v>46</v>
      </c>
      <c r="C105" s="15">
        <v>102332</v>
      </c>
      <c r="D105" s="10">
        <v>0</v>
      </c>
      <c r="E105" s="10">
        <v>99180</v>
      </c>
      <c r="F105" s="10">
        <v>44114</v>
      </c>
      <c r="G105" s="10">
        <v>0</v>
      </c>
    </row>
    <row r="106" spans="1:7">
      <c r="A106" s="4"/>
      <c r="B106" s="5" t="s">
        <v>47</v>
      </c>
      <c r="C106" s="10">
        <f>+C105-C104</f>
        <v>101135</v>
      </c>
      <c r="D106" s="10">
        <f>+D105-D104</f>
        <v>-183</v>
      </c>
      <c r="E106" s="10">
        <f>+E105-E104</f>
        <v>99180</v>
      </c>
      <c r="F106" s="10">
        <f>+F105-F104</f>
        <v>18577</v>
      </c>
      <c r="G106" s="10">
        <f>+G105-G104</f>
        <v>-10763</v>
      </c>
    </row>
    <row r="107" spans="1:7">
      <c r="A107" s="11" t="s">
        <v>2</v>
      </c>
      <c r="B107" s="6" t="s">
        <v>45</v>
      </c>
      <c r="C107" s="7">
        <v>8684684</v>
      </c>
      <c r="D107" s="7">
        <v>4005782</v>
      </c>
      <c r="E107" s="7">
        <v>2558309</v>
      </c>
      <c r="F107" s="7">
        <v>647795</v>
      </c>
      <c r="G107" s="7">
        <v>1909633</v>
      </c>
    </row>
    <row r="108" spans="1:7">
      <c r="A108" s="11"/>
      <c r="B108" s="6" t="s">
        <v>46</v>
      </c>
      <c r="C108" s="8">
        <v>1112596</v>
      </c>
      <c r="D108" s="7">
        <v>2581996</v>
      </c>
      <c r="E108" s="7">
        <v>1762111</v>
      </c>
      <c r="F108" s="7">
        <v>2011512</v>
      </c>
      <c r="G108" s="7">
        <v>3074332</v>
      </c>
    </row>
    <row r="109" spans="1:7">
      <c r="A109" s="11"/>
      <c r="B109" s="6" t="s">
        <v>47</v>
      </c>
      <c r="C109" s="7">
        <f>+C108-C107</f>
        <v>-7572088</v>
      </c>
      <c r="D109" s="7">
        <f>+D108-D107</f>
        <v>-1423786</v>
      </c>
      <c r="E109" s="7">
        <f>+E108-E107</f>
        <v>-796198</v>
      </c>
      <c r="F109" s="7">
        <f>+F108-F107</f>
        <v>1363717</v>
      </c>
      <c r="G109" s="7">
        <f>+G108-G107</f>
        <v>1164699</v>
      </c>
    </row>
    <row r="110" spans="1:7">
      <c r="A110" s="4" t="s">
        <v>1</v>
      </c>
      <c r="B110" s="5" t="s">
        <v>45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>
      <c r="A111" s="4"/>
      <c r="B111" s="5" t="s">
        <v>46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>
      <c r="A112" s="4"/>
      <c r="B112" s="5" t="s">
        <v>47</v>
      </c>
      <c r="C112" s="10">
        <f>+C111-C110</f>
        <v>0</v>
      </c>
      <c r="D112" s="10">
        <f>+D111-D110</f>
        <v>0</v>
      </c>
      <c r="E112" s="10">
        <f>+E111-E110</f>
        <v>0</v>
      </c>
      <c r="F112" s="10">
        <f>+F111-F110</f>
        <v>0</v>
      </c>
      <c r="G112" s="10">
        <f>+G111-G110</f>
        <v>0</v>
      </c>
    </row>
    <row r="113" spans="1:7">
      <c r="A113" s="11" t="s">
        <v>0</v>
      </c>
      <c r="B113" s="6" t="s">
        <v>45</v>
      </c>
      <c r="C113" s="7">
        <v>2121025</v>
      </c>
      <c r="D113" s="7">
        <v>8849979</v>
      </c>
      <c r="E113" s="2">
        <v>9149435</v>
      </c>
      <c r="F113" s="7">
        <v>14237920</v>
      </c>
      <c r="G113" s="7">
        <v>13000</v>
      </c>
    </row>
    <row r="114" spans="1:7">
      <c r="A114" s="11"/>
      <c r="B114" s="6" t="s">
        <v>46</v>
      </c>
      <c r="C114" s="8">
        <v>1557916</v>
      </c>
      <c r="D114" s="7">
        <v>8480667</v>
      </c>
      <c r="E114" s="7">
        <v>3659054</v>
      </c>
      <c r="F114" s="7">
        <v>2844651</v>
      </c>
      <c r="G114" s="7">
        <v>5985576</v>
      </c>
    </row>
    <row r="115" spans="1:7">
      <c r="A115" s="11"/>
      <c r="B115" s="6" t="s">
        <v>47</v>
      </c>
      <c r="C115" s="7">
        <f>+C114-C113</f>
        <v>-563109</v>
      </c>
      <c r="D115" s="7">
        <f>+D114-D113</f>
        <v>-369312</v>
      </c>
      <c r="E115" s="7">
        <f>+E114-E113</f>
        <v>-5490381</v>
      </c>
      <c r="F115" s="7">
        <f>+F114-F113</f>
        <v>-11393269</v>
      </c>
      <c r="G115" s="7">
        <f>+G114-G113</f>
        <v>5972576</v>
      </c>
    </row>
    <row r="116" spans="1:7">
      <c r="A116" s="22"/>
    </row>
    <row r="117" spans="1:7">
      <c r="A117" s="22"/>
    </row>
    <row r="118" spans="1:7">
      <c r="A118" s="22"/>
    </row>
    <row r="119" spans="1:7">
      <c r="A119" s="22"/>
    </row>
    <row r="120" spans="1:7">
      <c r="A120" s="22"/>
    </row>
    <row r="121" spans="1:7">
      <c r="A121" s="22"/>
    </row>
    <row r="122" spans="1:7">
      <c r="A122" s="22"/>
    </row>
    <row r="123" spans="1:7">
      <c r="A123" s="22"/>
    </row>
    <row r="124" spans="1:7">
      <c r="A124" s="22"/>
    </row>
    <row r="125" spans="1:7">
      <c r="A125" s="22"/>
    </row>
    <row r="126" spans="1:7">
      <c r="A126" s="22"/>
    </row>
    <row r="127" spans="1:7">
      <c r="A127" s="22"/>
    </row>
    <row r="128" spans="1:7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</sheetData>
  <pageMargins left="0.7" right="0.7" top="0.75" bottom="0.75" header="0.3" footer="0.3"/>
  <pageSetup scale="62" orientation="portrait" horizontalDpi="4294967293" r:id="rId1"/>
  <rowBreaks count="1" manualBreakCount="1">
    <brk id="69" max="6" man="1"/>
  </rowBreaks>
  <webPublishItems count="2">
    <webPublishItem id="13721" divId="indo_12_29_13721" sourceType="range" sourceRef="A1:G115" destinationFile="F:\activity\magang\update Tabel\update bab 16\indo_12_29.htm"/>
    <webPublishItem id="18913" divId="kalbar_12_29_18913" sourceType="range" sourceRef="A1:G115" destinationFile="E:\BPS Provinsi Kalbar\2015\website\dari bidang\Distribusi\ekspor impor\kalbar_12_2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indo_12_29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</dc:creator>
  <cp:lastModifiedBy>user pc</cp:lastModifiedBy>
  <dcterms:created xsi:type="dcterms:W3CDTF">2014-09-15T09:22:16Z</dcterms:created>
  <dcterms:modified xsi:type="dcterms:W3CDTF">2019-04-01T02:25:29Z</dcterms:modified>
</cp:coreProperties>
</file>