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E:\SATU DATA KALBAR\Dari Pak Sukaliman\"/>
    </mc:Choice>
  </mc:AlternateContent>
  <xr:revisionPtr revIDLastSave="0" documentId="13_ncr:1_{D48BC5B4-D734-4DE5-B164-91D73AA28FEF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 September 2022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" i="5" l="1"/>
  <c r="D3" i="5" s="1"/>
  <c r="F3" i="5" s="1"/>
  <c r="E4" i="5"/>
  <c r="F4" i="5"/>
  <c r="E5" i="5"/>
  <c r="F5" i="5"/>
  <c r="E6" i="5"/>
  <c r="F6" i="5"/>
  <c r="E7" i="5"/>
  <c r="F7" i="5"/>
  <c r="E8" i="5"/>
  <c r="F8" i="5"/>
  <c r="E9" i="5"/>
  <c r="F9" i="5"/>
  <c r="E10" i="5"/>
  <c r="F10" i="5"/>
  <c r="E11" i="5"/>
  <c r="D11" i="5" s="1"/>
  <c r="F11" i="5" s="1"/>
  <c r="E12" i="5"/>
  <c r="D12" i="5" s="1"/>
  <c r="F12" i="5" s="1"/>
  <c r="E13" i="5"/>
  <c r="F13" i="5"/>
  <c r="E14" i="5"/>
  <c r="D14" i="5" s="1"/>
  <c r="F14" i="5" s="1"/>
</calcChain>
</file>

<file path=xl/sharedStrings.xml><?xml version="1.0" encoding="utf-8"?>
<sst xmlns="http://schemas.openxmlformats.org/spreadsheetml/2006/main" count="25" uniqueCount="21">
  <si>
    <t>Komoditas</t>
  </si>
  <si>
    <t>Kebutuhan
 Harian (Ton)</t>
  </si>
  <si>
    <t>Ketersediaan (Ton)</t>
  </si>
  <si>
    <t>Neraca (Ton)</t>
  </si>
  <si>
    <t>Harga (Rp/unit)</t>
  </si>
  <si>
    <t xml:space="preserve">Keterangan Fluktuasi Harga </t>
  </si>
  <si>
    <t>H-1</t>
  </si>
  <si>
    <t>H</t>
  </si>
  <si>
    <t>Beras</t>
  </si>
  <si>
    <t>Jagung</t>
  </si>
  <si>
    <t>Kedelai</t>
  </si>
  <si>
    <t>Bawang merah</t>
  </si>
  <si>
    <t>Bawang putih</t>
  </si>
  <si>
    <t>Cabai besar</t>
  </si>
  <si>
    <t>Cabai rawit</t>
  </si>
  <si>
    <t>Daging sapi/kerbau</t>
  </si>
  <si>
    <t>Daging ayam ras</t>
  </si>
  <si>
    <t>Telur ayam ras</t>
  </si>
  <si>
    <t>Gula pasir</t>
  </si>
  <si>
    <t xml:space="preserve">Minyak goreng </t>
  </si>
  <si>
    <t>Fluktuasi harga masing - masing komoditi cukup stabil. Hanya saja pada komoditi cabe besar dan cabe rawit terjadi peningkatan harga rata - rata Kalbar masing - masing sebesar Rp. 1.625,- dan Rp 1.429,-.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</si>
</sst>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b/>
      <sz val="12"/>
      <color theme="1"/>
      <name val="Arial"/>
    </font>
    <font>
      <sz val="12"/>
      <color theme="1"/>
      <name val="Arial"/>
    </font>
    <font>
      <sz val="12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2" fillId="0" borderId="4" xfId="0" applyFont="1" applyBorder="1" applyAlignment="1">
      <alignment vertical="top"/>
    </xf>
    <xf numFmtId="3" fontId="3" fillId="0" borderId="4" xfId="0" applyNumberFormat="1" applyFont="1" applyBorder="1" applyAlignment="1">
      <alignment horizontal="right" vertical="top"/>
    </xf>
    <xf numFmtId="3" fontId="4" fillId="0" borderId="2" xfId="0" applyNumberFormat="1" applyFont="1" applyBorder="1" applyAlignment="1">
      <alignment horizontal="right" vertical="top"/>
    </xf>
    <xf numFmtId="4" fontId="3" fillId="0" borderId="4" xfId="0" applyNumberFormat="1" applyFont="1" applyBorder="1" applyAlignment="1">
      <alignment horizontal="right" vertical="top"/>
    </xf>
    <xf numFmtId="4" fontId="4" fillId="0" borderId="4" xfId="0" applyNumberFormat="1" applyFont="1" applyBorder="1" applyAlignment="1">
      <alignment horizontal="right" vertical="top"/>
    </xf>
    <xf numFmtId="0" fontId="0" fillId="0" borderId="0" xfId="0" applyFont="1" applyAlignment="1"/>
    <xf numFmtId="0" fontId="2" fillId="2" borderId="5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vertical="top"/>
    </xf>
    <xf numFmtId="0" fontId="2" fillId="2" borderId="3" xfId="0" applyFont="1" applyFill="1" applyBorder="1" applyAlignment="1">
      <alignment vertical="top"/>
    </xf>
    <xf numFmtId="3" fontId="1" fillId="0" borderId="0" xfId="0" applyNumberFormat="1" applyFont="1" applyAlignment="1"/>
    <xf numFmtId="0" fontId="2" fillId="2" borderId="6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2" fillId="2" borderId="4" xfId="0" applyFont="1" applyFill="1" applyBorder="1" applyAlignment="1">
      <alignment vertical="top"/>
    </xf>
    <xf numFmtId="3" fontId="3" fillId="0" borderId="4" xfId="0" applyNumberFormat="1" applyFont="1" applyBorder="1" applyAlignment="1">
      <alignment vertical="top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J14"/>
  <sheetViews>
    <sheetView tabSelected="1" workbookViewId="0">
      <selection sqref="A1:XFD1048576"/>
    </sheetView>
  </sheetViews>
  <sheetFormatPr defaultColWidth="12.5703125" defaultRowHeight="15.75" customHeight="1" x14ac:dyDescent="0.2"/>
  <cols>
    <col min="1" max="1" width="19.42578125" style="6" customWidth="1"/>
    <col min="2" max="2" width="13.5703125" style="6" bestFit="1" customWidth="1"/>
    <col min="3" max="3" width="13.28515625" style="6" customWidth="1"/>
    <col min="4" max="8" width="12.5703125" style="6"/>
    <col min="9" max="9" width="211.85546875" style="6" bestFit="1" customWidth="1"/>
    <col min="10" max="16384" width="12.5703125" style="6"/>
  </cols>
  <sheetData>
    <row r="1" spans="1:10" ht="15.75" customHeight="1" x14ac:dyDescent="0.2">
      <c r="A1" s="8" t="s">
        <v>0</v>
      </c>
      <c r="B1" s="8" t="s">
        <v>1</v>
      </c>
      <c r="C1" s="11" t="s">
        <v>2</v>
      </c>
      <c r="D1" s="12"/>
      <c r="E1" s="11" t="s">
        <v>3</v>
      </c>
      <c r="F1" s="12"/>
      <c r="G1" s="11" t="s">
        <v>4</v>
      </c>
      <c r="H1" s="12"/>
      <c r="I1" s="7" t="s">
        <v>5</v>
      </c>
    </row>
    <row r="2" spans="1:10" ht="16.5" customHeight="1" x14ac:dyDescent="0.2">
      <c r="A2" s="9"/>
      <c r="B2" s="9"/>
      <c r="C2" s="13" t="s">
        <v>6</v>
      </c>
      <c r="D2" s="13" t="s">
        <v>7</v>
      </c>
      <c r="E2" s="13" t="s">
        <v>6</v>
      </c>
      <c r="F2" s="13" t="s">
        <v>7</v>
      </c>
      <c r="G2" s="13" t="s">
        <v>6</v>
      </c>
      <c r="H2" s="13" t="s">
        <v>7</v>
      </c>
      <c r="I2" s="9"/>
    </row>
    <row r="3" spans="1:10" x14ac:dyDescent="0.2">
      <c r="A3" s="1" t="s">
        <v>8</v>
      </c>
      <c r="B3" s="14">
        <v>1550</v>
      </c>
      <c r="C3" s="4">
        <v>355721.02999999997</v>
      </c>
      <c r="D3" s="4">
        <f>E3+1827.86</f>
        <v>355998.88999999996</v>
      </c>
      <c r="E3" s="4">
        <f t="shared" ref="E3:E14" si="0">C3-B3</f>
        <v>354171.02999999997</v>
      </c>
      <c r="F3" s="4">
        <f t="shared" ref="F3:F14" si="1">D3-B3</f>
        <v>354448.88999999996</v>
      </c>
      <c r="G3" s="3">
        <v>12221</v>
      </c>
      <c r="H3" s="3">
        <v>12221</v>
      </c>
      <c r="I3" s="15" t="s">
        <v>20</v>
      </c>
      <c r="J3" s="10"/>
    </row>
    <row r="4" spans="1:10" x14ac:dyDescent="0.2">
      <c r="A4" s="1" t="s">
        <v>9</v>
      </c>
      <c r="B4" s="2">
        <v>953</v>
      </c>
      <c r="C4" s="4">
        <v>329</v>
      </c>
      <c r="D4" s="4">
        <v>346.54</v>
      </c>
      <c r="E4" s="4">
        <f t="shared" si="0"/>
        <v>-624</v>
      </c>
      <c r="F4" s="4">
        <f t="shared" si="1"/>
        <v>-606.46</v>
      </c>
      <c r="G4" s="3">
        <v>10091</v>
      </c>
      <c r="H4" s="3">
        <v>10083</v>
      </c>
      <c r="I4" s="16"/>
      <c r="J4" s="10"/>
    </row>
    <row r="5" spans="1:10" x14ac:dyDescent="0.2">
      <c r="A5" s="1" t="s">
        <v>10</v>
      </c>
      <c r="B5" s="2">
        <v>101.47</v>
      </c>
      <c r="C5" s="4">
        <v>55.47</v>
      </c>
      <c r="D5" s="5">
        <v>45.33</v>
      </c>
      <c r="E5" s="4">
        <f t="shared" si="0"/>
        <v>-46</v>
      </c>
      <c r="F5" s="4">
        <f t="shared" si="1"/>
        <v>-56.14</v>
      </c>
      <c r="G5" s="3">
        <v>14731</v>
      </c>
      <c r="H5" s="3">
        <v>14731</v>
      </c>
      <c r="I5" s="16"/>
      <c r="J5" s="10"/>
    </row>
    <row r="6" spans="1:10" x14ac:dyDescent="0.2">
      <c r="A6" s="1" t="s">
        <v>11</v>
      </c>
      <c r="B6" s="2">
        <v>26.62</v>
      </c>
      <c r="C6" s="4">
        <v>15.06</v>
      </c>
      <c r="D6" s="5">
        <v>12.08</v>
      </c>
      <c r="E6" s="4">
        <f t="shared" si="0"/>
        <v>-11.56</v>
      </c>
      <c r="F6" s="4">
        <f t="shared" si="1"/>
        <v>-14.540000000000001</v>
      </c>
      <c r="G6" s="3">
        <v>37746</v>
      </c>
      <c r="H6" s="3">
        <v>37604</v>
      </c>
      <c r="I6" s="16"/>
      <c r="J6" s="10"/>
    </row>
    <row r="7" spans="1:10" x14ac:dyDescent="0.2">
      <c r="A7" s="1" t="s">
        <v>12</v>
      </c>
      <c r="B7" s="2">
        <v>23.9</v>
      </c>
      <c r="C7" s="4">
        <v>17.420000000000002</v>
      </c>
      <c r="D7" s="5">
        <v>14.69</v>
      </c>
      <c r="E7" s="4">
        <f t="shared" si="0"/>
        <v>-6.4799999999999969</v>
      </c>
      <c r="F7" s="4">
        <f t="shared" si="1"/>
        <v>-9.2099999999999991</v>
      </c>
      <c r="G7" s="3">
        <v>24764</v>
      </c>
      <c r="H7" s="3">
        <v>24443</v>
      </c>
      <c r="I7" s="16"/>
      <c r="J7" s="10"/>
    </row>
    <row r="8" spans="1:10" x14ac:dyDescent="0.2">
      <c r="A8" s="1" t="s">
        <v>13</v>
      </c>
      <c r="B8" s="2">
        <v>13</v>
      </c>
      <c r="C8" s="4">
        <v>8.36</v>
      </c>
      <c r="D8" s="5">
        <v>6.92</v>
      </c>
      <c r="E8" s="4">
        <f t="shared" si="0"/>
        <v>-4.6400000000000006</v>
      </c>
      <c r="F8" s="4">
        <f t="shared" si="1"/>
        <v>-6.08</v>
      </c>
      <c r="G8" s="3">
        <v>53846</v>
      </c>
      <c r="H8" s="3">
        <v>55471</v>
      </c>
      <c r="I8" s="16"/>
      <c r="J8" s="10"/>
    </row>
    <row r="9" spans="1:10" x14ac:dyDescent="0.2">
      <c r="A9" s="1" t="s">
        <v>14</v>
      </c>
      <c r="B9" s="2">
        <v>32.770000000000003</v>
      </c>
      <c r="C9" s="4">
        <v>15.34</v>
      </c>
      <c r="D9" s="5">
        <v>16.72</v>
      </c>
      <c r="E9" s="4">
        <f t="shared" si="0"/>
        <v>-17.430000000000003</v>
      </c>
      <c r="F9" s="4">
        <f t="shared" si="1"/>
        <v>-16.050000000000004</v>
      </c>
      <c r="G9" s="3">
        <v>71921</v>
      </c>
      <c r="H9" s="3">
        <v>73350</v>
      </c>
      <c r="I9" s="16"/>
      <c r="J9" s="10"/>
    </row>
    <row r="10" spans="1:10" x14ac:dyDescent="0.2">
      <c r="A10" s="1" t="s">
        <v>15</v>
      </c>
      <c r="B10" s="2">
        <v>36.35</v>
      </c>
      <c r="C10" s="4">
        <v>23.07</v>
      </c>
      <c r="D10" s="5">
        <v>18.940000000000001</v>
      </c>
      <c r="E10" s="4">
        <f t="shared" si="0"/>
        <v>-13.280000000000001</v>
      </c>
      <c r="F10" s="4">
        <f t="shared" si="1"/>
        <v>-17.41</v>
      </c>
      <c r="G10" s="3">
        <v>149286</v>
      </c>
      <c r="H10" s="3">
        <v>149286</v>
      </c>
      <c r="I10" s="16"/>
      <c r="J10" s="10"/>
    </row>
    <row r="11" spans="1:10" x14ac:dyDescent="0.2">
      <c r="A11" s="1" t="s">
        <v>16</v>
      </c>
      <c r="B11" s="2">
        <v>172</v>
      </c>
      <c r="C11" s="4">
        <v>1730</v>
      </c>
      <c r="D11" s="5">
        <f>E11+173.42</f>
        <v>1731.42</v>
      </c>
      <c r="E11" s="4">
        <f t="shared" si="0"/>
        <v>1558</v>
      </c>
      <c r="F11" s="4">
        <f t="shared" si="1"/>
        <v>1559.42</v>
      </c>
      <c r="G11" s="3">
        <v>41471</v>
      </c>
      <c r="H11" s="3">
        <v>41329</v>
      </c>
      <c r="I11" s="16"/>
      <c r="J11" s="10"/>
    </row>
    <row r="12" spans="1:10" x14ac:dyDescent="0.2">
      <c r="A12" s="1" t="s">
        <v>17</v>
      </c>
      <c r="B12" s="2">
        <v>173</v>
      </c>
      <c r="C12" s="4">
        <v>240.79999999999998</v>
      </c>
      <c r="D12" s="5">
        <f>E12+156.39</f>
        <v>224.18999999999997</v>
      </c>
      <c r="E12" s="4">
        <f t="shared" si="0"/>
        <v>67.799999999999983</v>
      </c>
      <c r="F12" s="4">
        <f t="shared" si="1"/>
        <v>51.189999999999969</v>
      </c>
      <c r="G12" s="3">
        <v>30671</v>
      </c>
      <c r="H12" s="3">
        <v>30500</v>
      </c>
      <c r="I12" s="16"/>
      <c r="J12" s="10"/>
    </row>
    <row r="13" spans="1:10" x14ac:dyDescent="0.2">
      <c r="A13" s="1" t="s">
        <v>18</v>
      </c>
      <c r="B13" s="2">
        <v>199</v>
      </c>
      <c r="C13" s="4">
        <v>113.22</v>
      </c>
      <c r="D13" s="5">
        <v>94.7</v>
      </c>
      <c r="E13" s="4">
        <f t="shared" si="0"/>
        <v>-85.78</v>
      </c>
      <c r="F13" s="4">
        <f t="shared" si="1"/>
        <v>-104.3</v>
      </c>
      <c r="G13" s="3">
        <v>14500</v>
      </c>
      <c r="H13" s="3">
        <v>14500</v>
      </c>
      <c r="I13" s="16"/>
      <c r="J13" s="10"/>
    </row>
    <row r="14" spans="1:10" x14ac:dyDescent="0.2">
      <c r="A14" s="1" t="s">
        <v>19</v>
      </c>
      <c r="B14" s="2">
        <v>128</v>
      </c>
      <c r="C14" s="4">
        <v>5949</v>
      </c>
      <c r="D14" s="4">
        <f>E14+92</f>
        <v>5913</v>
      </c>
      <c r="E14" s="4">
        <f t="shared" si="0"/>
        <v>5821</v>
      </c>
      <c r="F14" s="4">
        <f t="shared" si="1"/>
        <v>5785</v>
      </c>
      <c r="G14" s="3">
        <v>17779</v>
      </c>
      <c r="H14" s="3">
        <v>17707</v>
      </c>
      <c r="I14" s="17"/>
      <c r="J14" s="10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 September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2022-09-21T02:17:58Z</dcterms:modified>
</cp:coreProperties>
</file>