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1580"/>
  </bookViews>
  <sheets>
    <sheet name=" IT,IB 2020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5" i="1" l="1"/>
  <c r="D15" i="1"/>
  <c r="F14" i="1"/>
  <c r="D14" i="1"/>
  <c r="F13" i="1"/>
  <c r="D13" i="1"/>
  <c r="F12" i="1"/>
  <c r="D12" i="1"/>
  <c r="F11" i="1"/>
  <c r="D11" i="1"/>
  <c r="F10" i="1"/>
  <c r="D10" i="1"/>
  <c r="E8" i="1"/>
  <c r="F9" i="1" s="1"/>
  <c r="C8" i="1"/>
  <c r="D9" i="1" s="1"/>
  <c r="E7" i="1"/>
  <c r="F7" i="1" s="1"/>
  <c r="C7" i="1"/>
  <c r="D7" i="1" s="1"/>
  <c r="E6" i="1"/>
  <c r="F6" i="1" s="1"/>
  <c r="C6" i="1"/>
  <c r="D6" i="1" s="1"/>
  <c r="E5" i="1"/>
  <c r="F5" i="1" s="1"/>
  <c r="C5" i="1"/>
  <c r="D5" i="1" s="1"/>
  <c r="E4" i="1"/>
  <c r="E16" i="1" s="1"/>
  <c r="C4" i="1"/>
  <c r="C16" i="1" s="1"/>
  <c r="D8" i="1" l="1"/>
  <c r="D16" i="1" s="1"/>
  <c r="F8" i="1"/>
  <c r="F16" i="1" s="1"/>
</calcChain>
</file>

<file path=xl/sharedStrings.xml><?xml version="1.0" encoding="utf-8"?>
<sst xmlns="http://schemas.openxmlformats.org/spreadsheetml/2006/main" count="19" uniqueCount="18">
  <si>
    <t>No</t>
  </si>
  <si>
    <t>Bulan</t>
  </si>
  <si>
    <t xml:space="preserve">INDEKS HARGA YANG DIBAYAR PETANI </t>
  </si>
  <si>
    <t>% PERTUMBUHAN</t>
  </si>
  <si>
    <t xml:space="preserve">INDEKS HARGA YANG DITERIMA PETANI 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</si>
  <si>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</si>
  <si>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</si>
  <si>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</si>
  <si>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</si>
  <si>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</si>
  <si>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</si>
  <si>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</si>
  <si>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</si>
  <si>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 xml:space="preserve">September </t>
  </si>
  <si>
    <t xml:space="preserve">Oktober </t>
  </si>
  <si>
    <t>November</t>
  </si>
  <si>
    <t>Desember</t>
  </si>
  <si>
    <t>Rata-Rata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</si>
</sst>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Grafik Perbandingan It</a:t>
            </a:r>
            <a:r>
              <a:rPr lang="en-US" baseline="0"/>
              <a:t> vs Ib Petani (Perkebunan Rakyat) di Provinsi Kalimantan Barat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It</c:v>
          </c:tx>
          <c:val>
            <c:numRef>
              <c:f>' IT,IB 2020'!$E$4:$E$16</c:f>
              <c:numCache>
                <c:formatCode>General</c:formatCode>
                <c:ptCount val="13"/>
                <c:pt idx="0">
                  <c:v>113.28</c:v>
                </c:pt>
                <c:pt idx="1">
                  <c:v>113.72</c:v>
                </c:pt>
                <c:pt idx="2">
                  <c:v>111.54</c:v>
                </c:pt>
                <c:pt idx="3">
                  <c:v>112.56</c:v>
                </c:pt>
                <c:pt idx="4">
                  <c:v>113.82</c:v>
                </c:pt>
                <c:pt idx="5">
                  <c:v>110.07</c:v>
                </c:pt>
                <c:pt idx="6">
                  <c:v>109.25</c:v>
                </c:pt>
                <c:pt idx="7">
                  <c:v>111.86</c:v>
                </c:pt>
                <c:pt idx="8">
                  <c:v>114.76</c:v>
                </c:pt>
                <c:pt idx="9">
                  <c:v>117.54</c:v>
                </c:pt>
                <c:pt idx="10">
                  <c:v>120.91</c:v>
                </c:pt>
                <c:pt idx="11">
                  <c:v>123.53</c:v>
                </c:pt>
                <c:pt idx="12" formatCode="0.00">
                  <c:v>114.40333333333335</c:v>
                </c:pt>
              </c:numCache>
            </c:numRef>
          </c:val>
          <c:smooth val="0"/>
        </c:ser>
        <c:ser>
          <c:idx val="2"/>
          <c:order val="1"/>
          <c:tx>
            <c:v>Ib</c:v>
          </c:tx>
          <c:val>
            <c:numRef>
              <c:f>' IT,IB 2020'!$C$4:$C$16</c:f>
              <c:numCache>
                <c:formatCode>General</c:formatCode>
                <c:ptCount val="13"/>
                <c:pt idx="0">
                  <c:v>103.64</c:v>
                </c:pt>
                <c:pt idx="1">
                  <c:v>104.14</c:v>
                </c:pt>
                <c:pt idx="2">
                  <c:v>104</c:v>
                </c:pt>
                <c:pt idx="3">
                  <c:v>104.54</c:v>
                </c:pt>
                <c:pt idx="4">
                  <c:v>104.32</c:v>
                </c:pt>
                <c:pt idx="5">
                  <c:v>104.68</c:v>
                </c:pt>
                <c:pt idx="6">
                  <c:v>104.89</c:v>
                </c:pt>
                <c:pt idx="7">
                  <c:v>104.68</c:v>
                </c:pt>
                <c:pt idx="8">
                  <c:v>104.78</c:v>
                </c:pt>
                <c:pt idx="9">
                  <c:v>104.72</c:v>
                </c:pt>
                <c:pt idx="10">
                  <c:v>105.16</c:v>
                </c:pt>
                <c:pt idx="11">
                  <c:v>105.58</c:v>
                </c:pt>
                <c:pt idx="12" formatCode="0.00">
                  <c:v>104.59416666666665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97504"/>
        <c:axId val="196999424"/>
      </c:lineChart>
      <c:catAx>
        <c:axId val="19699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bulan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96999424"/>
        <c:crosses val="autoZero"/>
        <c:auto val="1"/>
        <c:lblAlgn val="ctr"/>
        <c:lblOffset val="100"/>
        <c:noMultiLvlLbl val="0"/>
      </c:catAx>
      <c:valAx>
        <c:axId val="1969994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997504"/>
        <c:crosses val="autoZero"/>
        <c:crossBetween val="between"/>
        <c:majorUnit val="4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171450</xdr:rowOff>
    </xdr:from>
    <xdr:to>
      <xdr:col>5</xdr:col>
      <xdr:colOff>847724</xdr:colOff>
      <xdr:row>36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ITY/2020/NTP%20KALBAR/rekap%20NTP%20rakyat%20januari_desembe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ITY/2020/NTP%20KALBAR/NTP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P 2020 nas"/>
      <sheetName val=" IT,IB 2020 nas"/>
      <sheetName val="NTP 2020"/>
      <sheetName val=" IT,IB 2020"/>
      <sheetName val="DATA KONSUM 2020"/>
      <sheetName val="NTP 2019"/>
      <sheetName val="NTP, IT,IB 2019"/>
      <sheetName val=" IT,IB 2019"/>
      <sheetName val="DATA KONSUM 2019"/>
      <sheetName val="Sheet3"/>
      <sheetName val="NTP 2018"/>
      <sheetName val="NTP, IT,IB 2018"/>
      <sheetName val=" IT,IB 2018"/>
      <sheetName val="DATA KONSUM 2018"/>
      <sheetName val="gabung"/>
      <sheetName val="Sheet1"/>
    </sheetNames>
    <sheetDataSet>
      <sheetData sheetId="0"/>
      <sheetData sheetId="1"/>
      <sheetData sheetId="2"/>
      <sheetData sheetId="3">
        <row r="4">
          <cell r="C4">
            <v>103.64</v>
          </cell>
          <cell r="E4">
            <v>113.28</v>
          </cell>
        </row>
        <row r="5">
          <cell r="C5">
            <v>104.14</v>
          </cell>
          <cell r="E5">
            <v>113.72</v>
          </cell>
        </row>
        <row r="6">
          <cell r="C6">
            <v>104</v>
          </cell>
          <cell r="E6">
            <v>111.54</v>
          </cell>
        </row>
        <row r="7">
          <cell r="C7">
            <v>104.54</v>
          </cell>
          <cell r="E7">
            <v>112.56</v>
          </cell>
        </row>
        <row r="8">
          <cell r="C8">
            <v>104.32</v>
          </cell>
          <cell r="E8">
            <v>113.82</v>
          </cell>
        </row>
        <row r="9">
          <cell r="C9">
            <v>104.68</v>
          </cell>
          <cell r="E9">
            <v>110.07</v>
          </cell>
        </row>
        <row r="10">
          <cell r="C10">
            <v>104.89</v>
          </cell>
          <cell r="E10">
            <v>109.25</v>
          </cell>
        </row>
        <row r="11">
          <cell r="C11">
            <v>104.68</v>
          </cell>
          <cell r="E11">
            <v>111.86</v>
          </cell>
        </row>
        <row r="12">
          <cell r="C12">
            <v>104.78</v>
          </cell>
          <cell r="E12">
            <v>114.76</v>
          </cell>
        </row>
        <row r="13">
          <cell r="C13">
            <v>104.72</v>
          </cell>
          <cell r="E13">
            <v>117.54</v>
          </cell>
        </row>
        <row r="14">
          <cell r="C14">
            <v>105.16</v>
          </cell>
          <cell r="E14">
            <v>120.91</v>
          </cell>
        </row>
        <row r="15">
          <cell r="C15">
            <v>105.58</v>
          </cell>
          <cell r="E15">
            <v>123.53</v>
          </cell>
        </row>
        <row r="16">
          <cell r="C16">
            <v>104.59416666666665</v>
          </cell>
          <cell r="E16">
            <v>114.40333333333335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P, IT,IB 2020"/>
    </sheetNames>
    <sheetDataSet>
      <sheetData sheetId="0">
        <row r="4">
          <cell r="C4">
            <v>114.46</v>
          </cell>
          <cell r="D4">
            <v>103.64</v>
          </cell>
          <cell r="F4">
            <v>113.28</v>
          </cell>
        </row>
        <row r="5">
          <cell r="D5">
            <v>104.14</v>
          </cell>
          <cell r="F5">
            <v>113.72</v>
          </cell>
        </row>
        <row r="6">
          <cell r="D6">
            <v>104</v>
          </cell>
          <cell r="F6">
            <v>111.54</v>
          </cell>
        </row>
        <row r="7">
          <cell r="D7">
            <v>104.54</v>
          </cell>
          <cell r="F7">
            <v>112.56</v>
          </cell>
        </row>
        <row r="8">
          <cell r="D8">
            <v>104.32</v>
          </cell>
          <cell r="F8">
            <v>113.82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F16"/>
  <sheetViews>
    <sheetView tabSelected="1" view="pageBreakPreview" topLeftCell="A2" zoomScaleNormal="100" zoomScaleSheetLayoutView="100" workbookViewId="0">
      <selection activeCell="C15" sqref="C15:F15"/>
    </sheetView>
  </sheetViews>
  <sheetFormatPr defaultRowHeight="15" x14ac:dyDescent="0.25"/>
  <cols>
    <col min="1" max="1" width="6.5703125" customWidth="1"/>
    <col min="2" max="2" width="15.85546875" customWidth="1"/>
    <col min="3" max="3" width="22.5703125" customWidth="1"/>
    <col min="4" max="4" width="14.5703125" customWidth="1"/>
    <col min="5" max="5" width="30" customWidth="1"/>
    <col min="6" max="6" width="16.140625" customWidth="1"/>
  </cols>
  <sheetData>
    <row r="3" spans="1:6" ht="60.7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3</v>
      </c>
    </row>
    <row r="4" spans="1:6" x14ac:dyDescent="0.25">
      <c r="A4" s="3">
        <v>1</v>
      </c>
      <c r="B4" s="3" t="s">
        <v>5</v>
      </c>
      <c r="C4" s="4">
        <f>'[2]NTP, IT,IB 2020'!D4</f>
        <v>103.64</v>
      </c>
      <c r="D4" s="5"/>
      <c r="E4" s="4">
        <f>'[2]NTP, IT,IB 2020'!F4</f>
        <v>113.28</v>
      </c>
      <c r="F4" s="5"/>
    </row>
    <row r="5" spans="1:6" x14ac:dyDescent="0.25">
      <c r="A5" s="3">
        <v>2</v>
      </c>
      <c r="B5" s="3" t="s">
        <v>6</v>
      </c>
      <c r="C5" s="4">
        <f>'[2]NTP, IT,IB 2020'!D5</f>
        <v>104.14</v>
      </c>
      <c r="D5" s="6">
        <f>((C5-C4)/C4)*100</f>
        <v>0.48243921265920497</v>
      </c>
      <c r="E5" s="4">
        <f>'[2]NTP, IT,IB 2020'!F5</f>
        <v>113.72</v>
      </c>
      <c r="F5" s="6">
        <f>((E5-E4)/E4)*100</f>
        <v>0.3884180790960432</v>
      </c>
    </row>
    <row r="6" spans="1:6" x14ac:dyDescent="0.25">
      <c r="A6" s="3">
        <v>3</v>
      </c>
      <c r="B6" s="3" t="s">
        <v>7</v>
      </c>
      <c r="C6" s="4">
        <f>'[2]NTP, IT,IB 2020'!D6</f>
        <v>104</v>
      </c>
      <c r="D6" s="6">
        <f t="shared" ref="D6:D15" si="0">((C6-C5)/C5)*100</f>
        <v>-0.13443441521029439</v>
      </c>
      <c r="E6" s="4">
        <f>'[2]NTP, IT,IB 2020'!F6</f>
        <v>111.54</v>
      </c>
      <c r="F6" s="6">
        <f t="shared" ref="F6:F15" si="1">((E6-E5)/E5)*100</f>
        <v>-1.9169890960253189</v>
      </c>
    </row>
    <row r="7" spans="1:6" x14ac:dyDescent="0.25">
      <c r="A7" s="3">
        <v>4</v>
      </c>
      <c r="B7" s="3" t="s">
        <v>8</v>
      </c>
      <c r="C7" s="4">
        <f>'[2]NTP, IT,IB 2020'!D7</f>
        <v>104.54</v>
      </c>
      <c r="D7" s="6">
        <f t="shared" si="0"/>
        <v>0.51923076923077516</v>
      </c>
      <c r="E7" s="4">
        <f>'[2]NTP, IT,IB 2020'!F7</f>
        <v>112.56</v>
      </c>
      <c r="F7" s="6">
        <f t="shared" si="1"/>
        <v>0.91447014523937231</v>
      </c>
    </row>
    <row r="8" spans="1:6" x14ac:dyDescent="0.25">
      <c r="A8" s="3">
        <v>5</v>
      </c>
      <c r="B8" s="3" t="s">
        <v>9</v>
      </c>
      <c r="C8" s="4">
        <f>'[2]NTP, IT,IB 2020'!D8</f>
        <v>104.32</v>
      </c>
      <c r="D8" s="6">
        <f t="shared" si="0"/>
        <v>-0.21044576238761531</v>
      </c>
      <c r="E8" s="4">
        <f>'[2]NTP, IT,IB 2020'!F8</f>
        <v>113.82</v>
      </c>
      <c r="F8" s="6">
        <f t="shared" si="1"/>
        <v>1.1194029850746188</v>
      </c>
    </row>
    <row r="9" spans="1:6" x14ac:dyDescent="0.25">
      <c r="A9" s="3">
        <v>6</v>
      </c>
      <c r="B9" s="3" t="s">
        <v>10</v>
      </c>
      <c r="C9" s="4">
        <v>104.68</v>
      </c>
      <c r="D9" s="6">
        <f t="shared" si="0"/>
        <v>0.34509202453989041</v>
      </c>
      <c r="E9" s="4">
        <v>110.07</v>
      </c>
      <c r="F9" s="6">
        <f t="shared" si="1"/>
        <v>-3.2946758039008963</v>
      </c>
    </row>
    <row r="10" spans="1:6" x14ac:dyDescent="0.25">
      <c r="A10" s="3">
        <v>7</v>
      </c>
      <c r="B10" s="3" t="s">
        <v>11</v>
      </c>
      <c r="C10" s="4">
        <v>104.89</v>
      </c>
      <c r="D10" s="6">
        <f t="shared" si="0"/>
        <v>0.20061138708444187</v>
      </c>
      <c r="E10" s="4">
        <v>109.25</v>
      </c>
      <c r="F10" s="6">
        <f t="shared" si="1"/>
        <v>-0.74498046697555487</v>
      </c>
    </row>
    <row r="11" spans="1:6" x14ac:dyDescent="0.25">
      <c r="A11" s="3">
        <v>8</v>
      </c>
      <c r="B11" s="3" t="s">
        <v>12</v>
      </c>
      <c r="C11" s="4">
        <v>104.68</v>
      </c>
      <c r="D11" s="6">
        <f t="shared" si="0"/>
        <v>-0.20020974354084636</v>
      </c>
      <c r="E11" s="4">
        <v>111.86</v>
      </c>
      <c r="F11" s="6">
        <f t="shared" si="1"/>
        <v>2.3890160183066356</v>
      </c>
    </row>
    <row r="12" spans="1:6" x14ac:dyDescent="0.25">
      <c r="A12" s="3">
        <v>9</v>
      </c>
      <c r="B12" s="3" t="s">
        <v>13</v>
      </c>
      <c r="C12" s="4">
        <v>104.78</v>
      </c>
      <c r="D12" s="6">
        <f t="shared" si="0"/>
        <v>9.552923194496972E-2</v>
      </c>
      <c r="E12" s="4">
        <v>114.76</v>
      </c>
      <c r="F12" s="6">
        <f t="shared" si="1"/>
        <v>2.5925263722510334</v>
      </c>
    </row>
    <row r="13" spans="1:6" x14ac:dyDescent="0.25">
      <c r="A13" s="3">
        <v>10</v>
      </c>
      <c r="B13" s="3" t="s">
        <v>14</v>
      </c>
      <c r="C13" s="4">
        <v>104.72</v>
      </c>
      <c r="D13" s="6">
        <f t="shared" si="0"/>
        <v>-5.7262836419166137E-2</v>
      </c>
      <c r="E13" s="4">
        <v>117.54</v>
      </c>
      <c r="F13" s="6">
        <f t="shared" si="1"/>
        <v>2.422446845590799</v>
      </c>
    </row>
    <row r="14" spans="1:6" x14ac:dyDescent="0.25">
      <c r="A14" s="3">
        <v>11</v>
      </c>
      <c r="B14" s="3" t="s">
        <v>15</v>
      </c>
      <c r="C14" s="4">
        <v>105.16</v>
      </c>
      <c r="D14" s="6">
        <f t="shared" si="0"/>
        <v>0.4201680672268886</v>
      </c>
      <c r="E14" s="4">
        <v>120.91</v>
      </c>
      <c r="F14" s="6">
        <f t="shared" si="1"/>
        <v>2.8671090692530119</v>
      </c>
    </row>
    <row r="15" spans="1:6" x14ac:dyDescent="0.25">
      <c r="A15" s="3">
        <v>12</v>
      </c>
      <c r="B15" s="3" t="s">
        <v>16</v>
      </c>
      <c r="C15" s="4">
        <v>105.58</v>
      </c>
      <c r="D15" s="6">
        <f t="shared" si="0"/>
        <v>0.39939140357550562</v>
      </c>
      <c r="E15" s="4">
        <v>123.53</v>
      </c>
      <c r="F15" s="6">
        <f t="shared" si="1"/>
        <v>2.166901000744359</v>
      </c>
    </row>
    <row r="16" spans="1:6" x14ac:dyDescent="0.25">
      <c r="A16" s="3"/>
      <c r="B16" s="5" t="s">
        <v>17</v>
      </c>
      <c r="C16" s="7">
        <f>AVERAGE(C4:C15)</f>
        <v>104.59416666666665</v>
      </c>
      <c r="D16" s="7">
        <f t="shared" ref="D16:F16" si="2">AVERAGE(D4:D15)</f>
        <v>0.16910084897306857</v>
      </c>
      <c r="E16" s="7">
        <f t="shared" si="2"/>
        <v>114.40333333333335</v>
      </c>
      <c r="F16" s="7">
        <f t="shared" si="2"/>
        <v>0.8094222862412821</v>
      </c>
    </row>
  </sheetData>
  <pageMargins left="0.7" right="0.7" top="0.75" bottom="0.75" header="0.3" footer="0.3"/>
  <pageSetup paperSize="9" scale="8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IT,IB 2020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2021-04-28T04:32:53Z</dcterms:created>
  <dcterms:modified xsi:type="dcterms:W3CDTF">2021-04-28T04:35:09Z</dcterms:modified>
</cp:coreProperties>
</file>