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LOAD SATU DATA 2021 EXIM\IMPOR\"/>
    </mc:Choice>
  </mc:AlternateContent>
  <xr:revisionPtr revIDLastSave="0" documentId="8_{FF04053A-C658-4C0E-A83F-1A6840942CDE}" xr6:coauthVersionLast="47" xr6:coauthVersionMax="47" xr10:uidLastSave="{00000000-0000-0000-0000-000000000000}"/>
  <bookViews>
    <workbookView xWindow="-108" yWindow="-108" windowWidth="23256" windowHeight="12576" xr2:uid="{7BA0650C-01CE-47A8-8C24-A29F49443D04}"/>
  </bookViews>
  <sheets>
    <sheet name="Pelabuhan 2 HS Cod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1" i="1" l="1"/>
  <c r="I301" i="1"/>
  <c r="H301" i="1"/>
  <c r="G301" i="1"/>
  <c r="F301" i="1"/>
  <c r="E301" i="1"/>
  <c r="D301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<sst xmlns="http://schemas.openxmlformats.org/spreadsheetml/2006/main" count="388" uniqueCount="104">
  <si>
    <t xml:space="preserve">Nilai Impor Berdasarkan Pelabuhan Bongkar s/d bulan Mei 2021 dalam US$ ( 2 HS Code ) </t>
  </si>
  <si>
    <t>2 HS CODE</t>
  </si>
  <si>
    <t>Jenis Produk</t>
  </si>
  <si>
    <t>Pelabuhan Bongkar</t>
  </si>
  <si>
    <t>s/d Mei 2021</t>
  </si>
  <si>
    <t>s/d Mei 2020</t>
  </si>
  <si>
    <t>PONTIANAK / SUPADIO (U)</t>
  </si>
  <si>
    <t>NO</t>
  </si>
  <si>
    <t>HS</t>
  </si>
  <si>
    <t>KETERANGAN PRODUK</t>
  </si>
  <si>
    <t>PONTIANAK</t>
  </si>
  <si>
    <t>Ikan dan udang</t>
  </si>
  <si>
    <t>Produk dari susu, telur</t>
  </si>
  <si>
    <t>Pohon hidup,umbi,akar</t>
  </si>
  <si>
    <t>Sayuran yang dapat dimakan</t>
  </si>
  <si>
    <t>KENDAWANGAN</t>
  </si>
  <si>
    <t>Buah buahan</t>
  </si>
  <si>
    <t>Kopi, teh dan rempah rempah</t>
  </si>
  <si>
    <t>Gandum, beras</t>
  </si>
  <si>
    <t>Produk dari pati, gandum</t>
  </si>
  <si>
    <t>Biji/buah mengandung minyak</t>
  </si>
  <si>
    <t>Minyak Nabati</t>
  </si>
  <si>
    <t>Olahan dari daging</t>
  </si>
  <si>
    <t>Gula dan kembang gula</t>
  </si>
  <si>
    <t>kakao dan olahannya</t>
  </si>
  <si>
    <t>Olahan dari tepung, susu , kue</t>
  </si>
  <si>
    <t>Olahan dari sayuran</t>
  </si>
  <si>
    <t>Bermacam olahan yang dapat dimakan</t>
  </si>
  <si>
    <t>Aneka produk minuman</t>
  </si>
  <si>
    <t>Sisa industri makanan</t>
  </si>
  <si>
    <t>Tembakau</t>
  </si>
  <si>
    <t>Garam</t>
  </si>
  <si>
    <t>NANGA BADAU</t>
  </si>
  <si>
    <t>Bahan bakar mineral</t>
  </si>
  <si>
    <t>Bahan Kimia An Organik</t>
  </si>
  <si>
    <t>Bahan kimia organik</t>
  </si>
  <si>
    <t>Produk Farmasi</t>
  </si>
  <si>
    <t>Pupuk</t>
  </si>
  <si>
    <t>Cat, pernis</t>
  </si>
  <si>
    <t>Wangi wangian, kosmetika</t>
  </si>
  <si>
    <t>Sabun, pencuci, pelumas</t>
  </si>
  <si>
    <t>Perekat</t>
  </si>
  <si>
    <t>Bahan mudah terbakar</t>
  </si>
  <si>
    <t>Barang Fotografi</t>
  </si>
  <si>
    <t>Aneka produk kimia</t>
  </si>
  <si>
    <t>Plastik dan barang dari plastik</t>
  </si>
  <si>
    <t>Karet dan Barang dari Karet</t>
  </si>
  <si>
    <t>Kulit mentah</t>
  </si>
  <si>
    <t xml:space="preserve">Barang dari kulit </t>
  </si>
  <si>
    <t>Kulit tiruan</t>
  </si>
  <si>
    <t>Kayu dan barang dari kayu</t>
  </si>
  <si>
    <t xml:space="preserve">Barang dari gabus </t>
  </si>
  <si>
    <t>Barang anyaman, keranjang</t>
  </si>
  <si>
    <t>Kertas karton,pulp</t>
  </si>
  <si>
    <t>Buku cetakan</t>
  </si>
  <si>
    <t>Kapas</t>
  </si>
  <si>
    <t>Serat tekstil dari nabati</t>
  </si>
  <si>
    <t>Kain tenun</t>
  </si>
  <si>
    <t>Serat Nilon</t>
  </si>
  <si>
    <t>Tali,tambang,kabel</t>
  </si>
  <si>
    <t>Permadani,penutup lantai</t>
  </si>
  <si>
    <t>kain tenun khusus dari wol</t>
  </si>
  <si>
    <t>Kain untuk industri</t>
  </si>
  <si>
    <t>Rajutan</t>
  </si>
  <si>
    <t>Perlengkapan pakaian</t>
  </si>
  <si>
    <t>Tekstil bekas atau gombal</t>
  </si>
  <si>
    <t>Alas kaki</t>
  </si>
  <si>
    <t>SINTETE</t>
  </si>
  <si>
    <t>Tutup kepala dan bagiannya</t>
  </si>
  <si>
    <t>Payung</t>
  </si>
  <si>
    <t>Buku dan bunga tiruan</t>
  </si>
  <si>
    <t>Barang dari batu,gips,semen</t>
  </si>
  <si>
    <t>Produk keramik</t>
  </si>
  <si>
    <t>Kaca dan barang dari kaca</t>
  </si>
  <si>
    <t>Mutiara,perhiasan imitasi</t>
  </si>
  <si>
    <t>Besi dan baja</t>
  </si>
  <si>
    <t>Barang dari besi</t>
  </si>
  <si>
    <t>Barang terbuat dari tembaga</t>
  </si>
  <si>
    <t>Nikel</t>
  </si>
  <si>
    <t>Barang dari alumunium</t>
  </si>
  <si>
    <t>Barang dari seng</t>
  </si>
  <si>
    <t>Logam tidak mulia</t>
  </si>
  <si>
    <t>Perkakas, sndok garpu dari logam</t>
  </si>
  <si>
    <t>Barang dari logam tidak mulia</t>
  </si>
  <si>
    <t>Komponen mesin</t>
  </si>
  <si>
    <t>Kontainer logam</t>
  </si>
  <si>
    <t>Kendaraan industri</t>
  </si>
  <si>
    <t>Kapal udara</t>
  </si>
  <si>
    <t>Kapal terapung</t>
  </si>
  <si>
    <t>Alat optik, kedokteran dan bedah</t>
  </si>
  <si>
    <t>Arloji dan komponennya</t>
  </si>
  <si>
    <t>Instrumen musik</t>
  </si>
  <si>
    <t>ENTIKONG</t>
  </si>
  <si>
    <t>Senjata,amunisi dan kelengkapannya</t>
  </si>
  <si>
    <t>Perabot rumah</t>
  </si>
  <si>
    <t>Alat permainan</t>
  </si>
  <si>
    <t>Bermacam barang hasil pabrik</t>
  </si>
  <si>
    <t>Barang antik</t>
  </si>
  <si>
    <t>Ketentuan khusus, kendaraan</t>
  </si>
  <si>
    <t>TELOK AIR</t>
  </si>
  <si>
    <t>JAGOIBABANG</t>
  </si>
  <si>
    <t xml:space="preserve">KETAPANG </t>
  </si>
  <si>
    <t>TELOK MELANO</t>
  </si>
  <si>
    <t>SAMBAS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</si>
</sst>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rgb="FF000000"/>
      <name val="Calibri"/>
    </font>
    <font>
      <sz val="11"/>
      <color rgb="FF9C57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</font>
    <font>
      <b/>
      <sz val="11"/>
      <color rgb="FFFFFFFF"/>
      <name val="Calibri"/>
      <family val="2"/>
    </font>
    <font>
      <sz val="11"/>
      <color rgb="FF4E5E6A"/>
      <name val="Calibri"/>
      <family val="2"/>
      <scheme val="minor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DA3232"/>
        <bgColor rgb="FF000000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7">
    <xf numFmtId="0" fontId="0" fillId="0" borderId="0" xfId="0"/>
    <xf numFmtId="0" fontId="2" fillId="2" borderId="0" xfId="2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1" fontId="0" fillId="0" borderId="1" xfId="1" applyFont="1" applyBorder="1"/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41" fontId="0" fillId="0" borderId="3" xfId="1" applyFont="1" applyBorder="1"/>
    <xf numFmtId="0" fontId="0" fillId="0" borderId="2" xfId="0" applyBorder="1"/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/>
    <xf numFmtId="41" fontId="7" fillId="4" borderId="2" xfId="0" applyNumberFormat="1" applyFont="1" applyFill="1" applyBorder="1"/>
    <xf numFmtId="0" fontId="0" fillId="0" borderId="0" xfId="0" applyAlignment="1">
      <alignment horizontal="center"/>
    </xf>
  </cellXfs>
  <cellStyles count="3">
    <cellStyle name="Comma [0]" xfId="1" builtinId="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E66A9-9514-4070-9695-2A1884912E1B}">
  <dimension ref="A2:Q301"/>
  <sheetViews>
    <sheetView tabSelected="1" zoomScale="85" zoomScaleNormal="85" workbookViewId="0">
      <selection activeCell="A2" sqref="A2:J2"/>
    </sheetView>
  </sheetViews>
  <sheetFormatPr defaultRowHeight="14.4" x14ac:dyDescent="0.3"/>
  <cols>
    <col min="1" max="1" width="8.88671875" style="16"/>
    <col min="2" max="2" width="38.88671875" bestFit="1" customWidth="1"/>
    <col min="3" max="3" width="27.44140625" bestFit="1" customWidth="1"/>
    <col min="4" max="4" width="18.6640625" bestFit="1" customWidth="1"/>
    <col min="5" max="5" width="19" bestFit="1" customWidth="1"/>
    <col min="6" max="6" width="18.33203125" bestFit="1" customWidth="1"/>
    <col min="7" max="8" width="19" bestFit="1" customWidth="1"/>
    <col min="9" max="9" width="17.5546875" bestFit="1" customWidth="1"/>
    <col min="10" max="10" width="18.33203125" bestFit="1" customWidth="1"/>
    <col min="17" max="17" width="38.88671875" bestFit="1" customWidth="1"/>
  </cols>
  <sheetData>
    <row r="2" spans="1:17" ht="21" x14ac:dyDescent="0.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4" spans="1:17" ht="28.8" x14ac:dyDescent="0.3">
      <c r="A4" s="2" t="s">
        <v>1</v>
      </c>
      <c r="B4" s="2" t="s">
        <v>2</v>
      </c>
      <c r="C4" s="2" t="s">
        <v>3</v>
      </c>
      <c r="D4" s="2">
        <v>2016</v>
      </c>
      <c r="E4" s="2">
        <v>2017</v>
      </c>
      <c r="F4" s="2">
        <v>2018</v>
      </c>
      <c r="G4" s="2">
        <v>2019</v>
      </c>
      <c r="H4" s="2">
        <v>2020</v>
      </c>
      <c r="I4" s="2" t="s">
        <v>4</v>
      </c>
      <c r="J4" s="2" t="s">
        <v>5</v>
      </c>
    </row>
    <row r="5" spans="1:17" ht="4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</row>
    <row r="6" spans="1:17" x14ac:dyDescent="0.3">
      <c r="A6" s="3">
        <v>27</v>
      </c>
      <c r="B6" s="4" t="str">
        <f>VLOOKUP(A6,$P$7:$Q$91,2,0)</f>
        <v>Bahan bakar mineral</v>
      </c>
      <c r="C6" s="4" t="s">
        <v>6</v>
      </c>
      <c r="D6" s="5">
        <v>600316</v>
      </c>
      <c r="E6" s="5">
        <v>61530557</v>
      </c>
      <c r="F6" s="5">
        <v>106584229</v>
      </c>
      <c r="G6" s="5">
        <v>180951107</v>
      </c>
      <c r="H6" s="5">
        <v>143854913</v>
      </c>
      <c r="I6" s="5">
        <v>30442316</v>
      </c>
      <c r="J6" s="5">
        <v>51985666</v>
      </c>
      <c r="O6" s="6" t="s">
        <v>7</v>
      </c>
      <c r="P6" s="6" t="s">
        <v>8</v>
      </c>
      <c r="Q6" s="6" t="s">
        <v>9</v>
      </c>
    </row>
    <row r="7" spans="1:17" x14ac:dyDescent="0.3">
      <c r="A7" s="3">
        <v>27</v>
      </c>
      <c r="B7" s="4" t="str">
        <f t="shared" ref="B7:B70" si="0">VLOOKUP(A7,$P$7:$Q$91,2,0)</f>
        <v>Bahan bakar mineral</v>
      </c>
      <c r="C7" s="4" t="s">
        <v>10</v>
      </c>
      <c r="D7" s="5">
        <v>86526736</v>
      </c>
      <c r="E7" s="5">
        <v>105093639</v>
      </c>
      <c r="F7" s="5">
        <v>117610359</v>
      </c>
      <c r="G7" s="5">
        <v>17285923</v>
      </c>
      <c r="H7" s="5">
        <v>23999757</v>
      </c>
      <c r="I7" s="5">
        <v>25640307</v>
      </c>
      <c r="J7" s="5">
        <v>19722872</v>
      </c>
      <c r="O7" s="7">
        <v>1</v>
      </c>
      <c r="P7" s="7">
        <v>3</v>
      </c>
      <c r="Q7" s="7" t="s">
        <v>11</v>
      </c>
    </row>
    <row r="8" spans="1:17" x14ac:dyDescent="0.3">
      <c r="A8" s="3">
        <v>85</v>
      </c>
      <c r="B8" s="4" t="str">
        <f t="shared" si="0"/>
        <v>Komponen mesin</v>
      </c>
      <c r="C8" s="4" t="s">
        <v>6</v>
      </c>
      <c r="D8" s="5">
        <v>0</v>
      </c>
      <c r="E8" s="5">
        <v>280657</v>
      </c>
      <c r="F8" s="5">
        <v>499592</v>
      </c>
      <c r="G8" s="5">
        <v>14493604</v>
      </c>
      <c r="H8" s="5">
        <v>411827</v>
      </c>
      <c r="I8" s="5">
        <v>11306881</v>
      </c>
      <c r="J8" s="5">
        <v>242025</v>
      </c>
      <c r="O8" s="7">
        <v>2</v>
      </c>
      <c r="P8" s="7">
        <v>4</v>
      </c>
      <c r="Q8" s="7" t="s">
        <v>12</v>
      </c>
    </row>
    <row r="9" spans="1:17" x14ac:dyDescent="0.3">
      <c r="A9" s="3">
        <v>84</v>
      </c>
      <c r="B9" s="4" t="str">
        <f t="shared" si="0"/>
        <v>Komponen mesin</v>
      </c>
      <c r="C9" s="4" t="s">
        <v>10</v>
      </c>
      <c r="D9" s="5">
        <v>113958296</v>
      </c>
      <c r="E9" s="5">
        <v>41114215</v>
      </c>
      <c r="F9" s="5">
        <v>31603865</v>
      </c>
      <c r="G9" s="5">
        <v>38704623</v>
      </c>
      <c r="H9" s="5">
        <v>37487273</v>
      </c>
      <c r="I9" s="5">
        <v>7553366</v>
      </c>
      <c r="J9" s="5">
        <v>21773459</v>
      </c>
      <c r="O9" s="7">
        <v>3</v>
      </c>
      <c r="P9" s="7">
        <v>6</v>
      </c>
      <c r="Q9" s="7" t="s">
        <v>13</v>
      </c>
    </row>
    <row r="10" spans="1:17" x14ac:dyDescent="0.3">
      <c r="A10" s="3">
        <v>85</v>
      </c>
      <c r="B10" s="4" t="str">
        <f t="shared" si="0"/>
        <v>Komponen mesin</v>
      </c>
      <c r="C10" s="4" t="s">
        <v>10</v>
      </c>
      <c r="D10" s="5">
        <v>2366918</v>
      </c>
      <c r="E10" s="5">
        <v>2787398</v>
      </c>
      <c r="F10" s="5">
        <v>6726694</v>
      </c>
      <c r="G10" s="5">
        <v>2134984</v>
      </c>
      <c r="H10" s="5">
        <v>1895673</v>
      </c>
      <c r="I10" s="5">
        <v>4632151</v>
      </c>
      <c r="J10" s="5">
        <v>957844</v>
      </c>
      <c r="O10" s="7">
        <v>4</v>
      </c>
      <c r="P10" s="7">
        <v>7</v>
      </c>
      <c r="Q10" s="7" t="s">
        <v>14</v>
      </c>
    </row>
    <row r="11" spans="1:17" x14ac:dyDescent="0.3">
      <c r="A11" s="3">
        <v>84</v>
      </c>
      <c r="B11" s="4" t="str">
        <f t="shared" si="0"/>
        <v>Komponen mesin</v>
      </c>
      <c r="C11" s="4" t="s">
        <v>15</v>
      </c>
      <c r="D11" s="5">
        <v>21445596</v>
      </c>
      <c r="E11" s="5">
        <v>582404</v>
      </c>
      <c r="F11" s="5">
        <v>1841950</v>
      </c>
      <c r="G11" s="5">
        <v>22130518</v>
      </c>
      <c r="H11" s="5">
        <v>75774916</v>
      </c>
      <c r="I11" s="5">
        <v>4592064</v>
      </c>
      <c r="J11" s="5">
        <v>39553373</v>
      </c>
      <c r="O11" s="7">
        <v>5</v>
      </c>
      <c r="P11" s="7">
        <v>8</v>
      </c>
      <c r="Q11" s="7" t="s">
        <v>16</v>
      </c>
    </row>
    <row r="12" spans="1:17" x14ac:dyDescent="0.3">
      <c r="A12" s="3">
        <v>86</v>
      </c>
      <c r="B12" s="4" t="str">
        <f t="shared" si="0"/>
        <v>Kontainer logam</v>
      </c>
      <c r="C12" s="4" t="s">
        <v>10</v>
      </c>
      <c r="D12" s="5">
        <v>40774</v>
      </c>
      <c r="E12" s="5">
        <v>0</v>
      </c>
      <c r="F12" s="5">
        <v>0</v>
      </c>
      <c r="G12" s="5">
        <v>0</v>
      </c>
      <c r="H12" s="5">
        <v>7001278</v>
      </c>
      <c r="I12" s="5">
        <v>4055420</v>
      </c>
      <c r="J12" s="5">
        <v>1929960</v>
      </c>
      <c r="O12" s="7">
        <v>6</v>
      </c>
      <c r="P12" s="7">
        <v>9</v>
      </c>
      <c r="Q12" s="7" t="s">
        <v>17</v>
      </c>
    </row>
    <row r="13" spans="1:17" x14ac:dyDescent="0.3">
      <c r="A13" s="3">
        <v>72</v>
      </c>
      <c r="B13" s="4" t="str">
        <f t="shared" si="0"/>
        <v>Besi dan baja</v>
      </c>
      <c r="C13" s="4" t="s">
        <v>10</v>
      </c>
      <c r="D13" s="5">
        <v>9514522</v>
      </c>
      <c r="E13" s="5">
        <v>5535973</v>
      </c>
      <c r="F13" s="5">
        <v>7330587</v>
      </c>
      <c r="G13" s="5">
        <v>6375185</v>
      </c>
      <c r="H13" s="5">
        <v>1057752</v>
      </c>
      <c r="I13" s="5">
        <v>3686711</v>
      </c>
      <c r="J13" s="5">
        <v>767950</v>
      </c>
      <c r="O13" s="7">
        <v>7</v>
      </c>
      <c r="P13" s="7">
        <v>10</v>
      </c>
      <c r="Q13" s="8" t="s">
        <v>18</v>
      </c>
    </row>
    <row r="14" spans="1:17" x14ac:dyDescent="0.3">
      <c r="A14" s="3">
        <v>12</v>
      </c>
      <c r="B14" s="4" t="str">
        <f t="shared" si="0"/>
        <v>Biji/buah mengandung minyak</v>
      </c>
      <c r="C14" s="4" t="s">
        <v>10</v>
      </c>
      <c r="D14" s="5">
        <v>8509204</v>
      </c>
      <c r="E14" s="5">
        <v>10924372</v>
      </c>
      <c r="F14" s="5">
        <v>9120287</v>
      </c>
      <c r="G14" s="5">
        <v>1606334</v>
      </c>
      <c r="H14" s="5">
        <v>3550768</v>
      </c>
      <c r="I14" s="5">
        <v>2787931</v>
      </c>
      <c r="J14" s="5">
        <v>1427786</v>
      </c>
      <c r="O14" s="7">
        <v>8</v>
      </c>
      <c r="P14" s="7">
        <v>11</v>
      </c>
      <c r="Q14" s="7" t="s">
        <v>19</v>
      </c>
    </row>
    <row r="15" spans="1:17" x14ac:dyDescent="0.3">
      <c r="A15" s="3">
        <v>72</v>
      </c>
      <c r="B15" s="4" t="str">
        <f t="shared" si="0"/>
        <v>Besi dan baja</v>
      </c>
      <c r="C15" s="4" t="s">
        <v>6</v>
      </c>
      <c r="D15" s="5">
        <v>0</v>
      </c>
      <c r="E15" s="5">
        <v>327</v>
      </c>
      <c r="F15" s="5">
        <v>1308419</v>
      </c>
      <c r="G15" s="5">
        <v>3596113</v>
      </c>
      <c r="H15" s="5">
        <v>3496078</v>
      </c>
      <c r="I15" s="5">
        <v>1857627</v>
      </c>
      <c r="J15" s="5">
        <v>1382038</v>
      </c>
      <c r="O15" s="7">
        <v>9</v>
      </c>
      <c r="P15" s="7">
        <v>12</v>
      </c>
      <c r="Q15" s="7" t="s">
        <v>20</v>
      </c>
    </row>
    <row r="16" spans="1:17" x14ac:dyDescent="0.3">
      <c r="A16" s="3">
        <v>31</v>
      </c>
      <c r="B16" s="4" t="str">
        <f t="shared" si="0"/>
        <v>Pupuk</v>
      </c>
      <c r="C16" s="4" t="s">
        <v>10</v>
      </c>
      <c r="D16" s="5">
        <v>8904197</v>
      </c>
      <c r="E16" s="5">
        <v>10711143</v>
      </c>
      <c r="F16" s="5">
        <v>24465495</v>
      </c>
      <c r="G16" s="5">
        <v>8034048</v>
      </c>
      <c r="H16" s="5">
        <v>4306271</v>
      </c>
      <c r="I16" s="5">
        <v>1745208</v>
      </c>
      <c r="J16" s="5">
        <v>3119366</v>
      </c>
      <c r="O16" s="7">
        <v>10</v>
      </c>
      <c r="P16" s="7">
        <v>15</v>
      </c>
      <c r="Q16" s="7" t="s">
        <v>21</v>
      </c>
    </row>
    <row r="17" spans="1:17" x14ac:dyDescent="0.3">
      <c r="A17" s="3">
        <v>31</v>
      </c>
      <c r="B17" s="4" t="str">
        <f t="shared" si="0"/>
        <v>Pupuk</v>
      </c>
      <c r="C17" s="4" t="s">
        <v>6</v>
      </c>
      <c r="D17" s="5">
        <v>0</v>
      </c>
      <c r="E17" s="5">
        <v>517</v>
      </c>
      <c r="F17" s="5">
        <v>268278</v>
      </c>
      <c r="G17" s="5">
        <v>10006677</v>
      </c>
      <c r="H17" s="5">
        <v>2157686</v>
      </c>
      <c r="I17" s="5">
        <v>1653165</v>
      </c>
      <c r="J17" s="5">
        <v>831010</v>
      </c>
      <c r="O17" s="7">
        <v>11</v>
      </c>
      <c r="P17" s="7">
        <v>16</v>
      </c>
      <c r="Q17" s="7" t="s">
        <v>22</v>
      </c>
    </row>
    <row r="18" spans="1:17" x14ac:dyDescent="0.3">
      <c r="A18" s="3">
        <v>39</v>
      </c>
      <c r="B18" s="4" t="str">
        <f t="shared" si="0"/>
        <v>Plastik dan barang dari plastik</v>
      </c>
      <c r="C18" s="4" t="s">
        <v>10</v>
      </c>
      <c r="D18" s="5">
        <v>1422428</v>
      </c>
      <c r="E18" s="5">
        <v>4426265</v>
      </c>
      <c r="F18" s="5">
        <v>4423408</v>
      </c>
      <c r="G18" s="5">
        <v>1866965</v>
      </c>
      <c r="H18" s="5">
        <v>5052806</v>
      </c>
      <c r="I18" s="5">
        <v>1390494</v>
      </c>
      <c r="J18" s="5">
        <v>2541305</v>
      </c>
      <c r="O18" s="7">
        <v>12</v>
      </c>
      <c r="P18" s="7">
        <v>17</v>
      </c>
      <c r="Q18" s="7" t="s">
        <v>23</v>
      </c>
    </row>
    <row r="19" spans="1:17" x14ac:dyDescent="0.3">
      <c r="A19" s="3">
        <v>40</v>
      </c>
      <c r="B19" s="4" t="str">
        <f t="shared" si="0"/>
        <v>Karet dan Barang dari Karet</v>
      </c>
      <c r="C19" s="4" t="s">
        <v>10</v>
      </c>
      <c r="D19" s="5">
        <v>668367</v>
      </c>
      <c r="E19" s="5">
        <v>4941458</v>
      </c>
      <c r="F19" s="5">
        <v>1117032</v>
      </c>
      <c r="G19" s="5">
        <v>949888</v>
      </c>
      <c r="H19" s="5">
        <v>634229</v>
      </c>
      <c r="I19" s="5">
        <v>1349367</v>
      </c>
      <c r="J19" s="5">
        <v>265721</v>
      </c>
      <c r="O19" s="7">
        <v>13</v>
      </c>
      <c r="P19" s="7">
        <v>18</v>
      </c>
      <c r="Q19" s="7" t="s">
        <v>24</v>
      </c>
    </row>
    <row r="20" spans="1:17" x14ac:dyDescent="0.3">
      <c r="A20" s="3">
        <v>87</v>
      </c>
      <c r="B20" s="4" t="str">
        <f t="shared" si="0"/>
        <v>Kendaraan industri</v>
      </c>
      <c r="C20" s="4" t="s">
        <v>10</v>
      </c>
      <c r="D20" s="5">
        <v>718959</v>
      </c>
      <c r="E20" s="5">
        <v>1361032</v>
      </c>
      <c r="F20" s="5">
        <v>1933171</v>
      </c>
      <c r="G20" s="5">
        <v>2053109</v>
      </c>
      <c r="H20" s="5">
        <v>2312815</v>
      </c>
      <c r="I20" s="5">
        <v>1331922</v>
      </c>
      <c r="J20" s="5">
        <v>711409</v>
      </c>
      <c r="O20" s="7">
        <v>14</v>
      </c>
      <c r="P20" s="7">
        <v>19</v>
      </c>
      <c r="Q20" s="7" t="s">
        <v>25</v>
      </c>
    </row>
    <row r="21" spans="1:17" x14ac:dyDescent="0.3">
      <c r="A21" s="3">
        <v>12</v>
      </c>
      <c r="B21" s="4" t="str">
        <f t="shared" si="0"/>
        <v>Biji/buah mengandung minyak</v>
      </c>
      <c r="C21" s="4" t="s">
        <v>6</v>
      </c>
      <c r="D21" s="5">
        <v>0</v>
      </c>
      <c r="E21" s="5">
        <v>0</v>
      </c>
      <c r="F21" s="5">
        <v>1261253</v>
      </c>
      <c r="G21" s="5">
        <v>8414130</v>
      </c>
      <c r="H21" s="5">
        <v>7241666</v>
      </c>
      <c r="I21" s="5">
        <v>1202660</v>
      </c>
      <c r="J21" s="5">
        <v>2743135</v>
      </c>
      <c r="O21" s="7">
        <v>15</v>
      </c>
      <c r="P21" s="7">
        <v>20</v>
      </c>
      <c r="Q21" s="7" t="s">
        <v>26</v>
      </c>
    </row>
    <row r="22" spans="1:17" x14ac:dyDescent="0.3">
      <c r="A22" s="3">
        <v>84</v>
      </c>
      <c r="B22" s="4" t="str">
        <f t="shared" si="0"/>
        <v>Komponen mesin</v>
      </c>
      <c r="C22" s="4" t="s">
        <v>6</v>
      </c>
      <c r="D22" s="5">
        <v>54530</v>
      </c>
      <c r="E22" s="5">
        <v>35620</v>
      </c>
      <c r="F22" s="5">
        <v>4240894</v>
      </c>
      <c r="G22" s="5">
        <v>7224919</v>
      </c>
      <c r="H22" s="5">
        <v>15165296</v>
      </c>
      <c r="I22" s="5">
        <v>1018177</v>
      </c>
      <c r="J22" s="5">
        <v>11040870</v>
      </c>
      <c r="O22" s="7">
        <v>16</v>
      </c>
      <c r="P22" s="7">
        <v>21</v>
      </c>
      <c r="Q22" s="7" t="s">
        <v>27</v>
      </c>
    </row>
    <row r="23" spans="1:17" x14ac:dyDescent="0.3">
      <c r="A23" s="3">
        <v>89</v>
      </c>
      <c r="B23" s="4" t="str">
        <f t="shared" si="0"/>
        <v>Kapal terapung</v>
      </c>
      <c r="C23" s="4" t="s">
        <v>10</v>
      </c>
      <c r="D23" s="5">
        <v>2208606</v>
      </c>
      <c r="E23" s="5">
        <v>12236281</v>
      </c>
      <c r="F23" s="5">
        <v>48294884</v>
      </c>
      <c r="G23" s="5">
        <v>4353364</v>
      </c>
      <c r="H23" s="5">
        <v>3082023</v>
      </c>
      <c r="I23" s="5">
        <v>851714</v>
      </c>
      <c r="J23" s="5">
        <v>249353</v>
      </c>
      <c r="O23" s="7">
        <v>17</v>
      </c>
      <c r="P23" s="7">
        <v>22</v>
      </c>
      <c r="Q23" s="7" t="s">
        <v>28</v>
      </c>
    </row>
    <row r="24" spans="1:17" x14ac:dyDescent="0.3">
      <c r="A24" s="3">
        <v>38</v>
      </c>
      <c r="B24" s="4" t="str">
        <f t="shared" si="0"/>
        <v>Aneka produk kimia</v>
      </c>
      <c r="C24" s="4" t="s">
        <v>10</v>
      </c>
      <c r="D24" s="5">
        <v>219685</v>
      </c>
      <c r="E24" s="5">
        <v>309478</v>
      </c>
      <c r="F24" s="5">
        <v>339998</v>
      </c>
      <c r="G24" s="5">
        <v>426245</v>
      </c>
      <c r="H24" s="5">
        <v>787027</v>
      </c>
      <c r="I24" s="5">
        <v>759906</v>
      </c>
      <c r="J24" s="5">
        <v>482451</v>
      </c>
      <c r="O24" s="7">
        <v>18</v>
      </c>
      <c r="P24" s="7">
        <v>23</v>
      </c>
      <c r="Q24" s="7" t="s">
        <v>29</v>
      </c>
    </row>
    <row r="25" spans="1:17" x14ac:dyDescent="0.3">
      <c r="A25" s="3">
        <v>79</v>
      </c>
      <c r="B25" s="4" t="str">
        <f t="shared" si="0"/>
        <v>Barang dari seng</v>
      </c>
      <c r="C25" s="4" t="s">
        <v>10</v>
      </c>
      <c r="D25" s="5">
        <v>1959788</v>
      </c>
      <c r="E25" s="5">
        <v>617587</v>
      </c>
      <c r="F25" s="5">
        <v>881529</v>
      </c>
      <c r="G25" s="5">
        <v>403708</v>
      </c>
      <c r="H25" s="5">
        <v>1363420</v>
      </c>
      <c r="I25" s="5">
        <v>729304</v>
      </c>
      <c r="J25" s="5">
        <v>389609</v>
      </c>
      <c r="O25" s="7">
        <v>19</v>
      </c>
      <c r="P25" s="7">
        <v>24</v>
      </c>
      <c r="Q25" s="7" t="s">
        <v>30</v>
      </c>
    </row>
    <row r="26" spans="1:17" x14ac:dyDescent="0.3">
      <c r="A26" s="3">
        <v>94</v>
      </c>
      <c r="B26" s="4" t="str">
        <f t="shared" si="0"/>
        <v>Perabot rumah</v>
      </c>
      <c r="C26" s="4" t="s">
        <v>10</v>
      </c>
      <c r="D26" s="5">
        <v>1574800</v>
      </c>
      <c r="E26" s="5">
        <v>1529563</v>
      </c>
      <c r="F26" s="5">
        <v>1749139</v>
      </c>
      <c r="G26" s="5">
        <v>1049481</v>
      </c>
      <c r="H26" s="5">
        <v>551742</v>
      </c>
      <c r="I26" s="5">
        <v>706905</v>
      </c>
      <c r="J26" s="5">
        <v>309374</v>
      </c>
      <c r="O26" s="7">
        <v>20</v>
      </c>
      <c r="P26" s="7">
        <v>25</v>
      </c>
      <c r="Q26" s="7" t="s">
        <v>31</v>
      </c>
    </row>
    <row r="27" spans="1:17" x14ac:dyDescent="0.3">
      <c r="A27" s="3">
        <v>84</v>
      </c>
      <c r="B27" s="4" t="str">
        <f t="shared" si="0"/>
        <v>Komponen mesin</v>
      </c>
      <c r="C27" s="4" t="s">
        <v>32</v>
      </c>
      <c r="D27" s="5"/>
      <c r="E27" s="5"/>
      <c r="F27" s="5"/>
      <c r="G27" s="5"/>
      <c r="H27" s="5"/>
      <c r="I27" s="5">
        <v>691353</v>
      </c>
      <c r="J27" s="5"/>
      <c r="O27" s="7">
        <v>21</v>
      </c>
      <c r="P27" s="7">
        <v>27</v>
      </c>
      <c r="Q27" s="7" t="s">
        <v>33</v>
      </c>
    </row>
    <row r="28" spans="1:17" x14ac:dyDescent="0.3">
      <c r="A28" s="3">
        <v>69</v>
      </c>
      <c r="B28" s="4" t="str">
        <f t="shared" si="0"/>
        <v>Produk keramik</v>
      </c>
      <c r="C28" s="4" t="s">
        <v>10</v>
      </c>
      <c r="D28" s="5">
        <v>2007306</v>
      </c>
      <c r="E28" s="5">
        <v>3631998</v>
      </c>
      <c r="F28" s="5">
        <v>2942731</v>
      </c>
      <c r="G28" s="5">
        <v>1246427</v>
      </c>
      <c r="H28" s="5">
        <v>1298119</v>
      </c>
      <c r="I28" s="5">
        <v>651788</v>
      </c>
      <c r="J28" s="5">
        <v>406606</v>
      </c>
      <c r="O28" s="7">
        <v>22</v>
      </c>
      <c r="P28" s="7">
        <v>28</v>
      </c>
      <c r="Q28" s="7" t="s">
        <v>34</v>
      </c>
    </row>
    <row r="29" spans="1:17" x14ac:dyDescent="0.3">
      <c r="A29" s="3">
        <v>85</v>
      </c>
      <c r="B29" s="4" t="str">
        <f t="shared" si="0"/>
        <v>Komponen mesin</v>
      </c>
      <c r="C29" s="4" t="s">
        <v>15</v>
      </c>
      <c r="D29" s="5">
        <v>3762832</v>
      </c>
      <c r="E29" s="5">
        <v>97847</v>
      </c>
      <c r="F29" s="5">
        <v>3989</v>
      </c>
      <c r="G29" s="5">
        <v>358414</v>
      </c>
      <c r="H29" s="5">
        <v>38911774</v>
      </c>
      <c r="I29" s="5">
        <v>633113</v>
      </c>
      <c r="J29" s="5">
        <v>11169429</v>
      </c>
      <c r="O29" s="7">
        <v>23</v>
      </c>
      <c r="P29" s="7">
        <v>29</v>
      </c>
      <c r="Q29" s="7" t="s">
        <v>35</v>
      </c>
    </row>
    <row r="30" spans="1:17" x14ac:dyDescent="0.3">
      <c r="A30" s="3">
        <v>56</v>
      </c>
      <c r="B30" s="4" t="str">
        <f t="shared" si="0"/>
        <v>Tali,tambang,kabel</v>
      </c>
      <c r="C30" s="4" t="s">
        <v>10</v>
      </c>
      <c r="D30" s="5">
        <v>346115</v>
      </c>
      <c r="E30" s="5">
        <v>827783</v>
      </c>
      <c r="F30" s="5">
        <v>1597808</v>
      </c>
      <c r="G30" s="5">
        <v>1016367</v>
      </c>
      <c r="H30" s="5">
        <v>1001282</v>
      </c>
      <c r="I30" s="5">
        <v>629731</v>
      </c>
      <c r="J30" s="5">
        <v>356138</v>
      </c>
      <c r="O30" s="7">
        <v>24</v>
      </c>
      <c r="P30" s="7">
        <v>30</v>
      </c>
      <c r="Q30" s="7" t="s">
        <v>36</v>
      </c>
    </row>
    <row r="31" spans="1:17" x14ac:dyDescent="0.3">
      <c r="A31" s="3">
        <v>48</v>
      </c>
      <c r="B31" s="4" t="str">
        <f t="shared" si="0"/>
        <v>Kertas karton,pulp</v>
      </c>
      <c r="C31" s="4" t="s">
        <v>10</v>
      </c>
      <c r="D31" s="5">
        <v>1143289</v>
      </c>
      <c r="E31" s="5">
        <v>1795210</v>
      </c>
      <c r="F31" s="5">
        <v>2215065</v>
      </c>
      <c r="G31" s="5">
        <v>1692707</v>
      </c>
      <c r="H31" s="5">
        <v>1072440</v>
      </c>
      <c r="I31" s="5">
        <v>612359</v>
      </c>
      <c r="J31" s="5">
        <v>319266</v>
      </c>
      <c r="O31" s="7">
        <v>25</v>
      </c>
      <c r="P31" s="7">
        <v>31</v>
      </c>
      <c r="Q31" s="7" t="s">
        <v>37</v>
      </c>
    </row>
    <row r="32" spans="1:17" x14ac:dyDescent="0.3">
      <c r="A32" s="3">
        <v>39</v>
      </c>
      <c r="B32" s="4" t="str">
        <f t="shared" si="0"/>
        <v>Plastik dan barang dari plastik</v>
      </c>
      <c r="C32" s="4" t="s">
        <v>6</v>
      </c>
      <c r="D32" s="5">
        <v>883</v>
      </c>
      <c r="E32" s="5">
        <v>1705</v>
      </c>
      <c r="F32" s="5">
        <v>177616</v>
      </c>
      <c r="G32" s="5">
        <v>1920245</v>
      </c>
      <c r="H32" s="5">
        <v>601320</v>
      </c>
      <c r="I32" s="5">
        <v>391818</v>
      </c>
      <c r="J32" s="5">
        <v>232344</v>
      </c>
      <c r="O32" s="7">
        <v>26</v>
      </c>
      <c r="P32" s="7">
        <v>32</v>
      </c>
      <c r="Q32" s="7" t="s">
        <v>38</v>
      </c>
    </row>
    <row r="33" spans="1:17" x14ac:dyDescent="0.3">
      <c r="A33" s="3">
        <v>40</v>
      </c>
      <c r="B33" s="4" t="str">
        <f t="shared" si="0"/>
        <v>Karet dan Barang dari Karet</v>
      </c>
      <c r="C33" s="4" t="s">
        <v>6</v>
      </c>
      <c r="D33" s="5">
        <v>0</v>
      </c>
      <c r="E33" s="5">
        <v>3440</v>
      </c>
      <c r="F33" s="5">
        <v>8989</v>
      </c>
      <c r="G33" s="5">
        <v>225627</v>
      </c>
      <c r="H33" s="5">
        <v>276681</v>
      </c>
      <c r="I33" s="5">
        <v>340911</v>
      </c>
      <c r="J33" s="5">
        <v>1256</v>
      </c>
      <c r="O33" s="7">
        <v>27</v>
      </c>
      <c r="P33" s="7">
        <v>33</v>
      </c>
      <c r="Q33" s="7" t="s">
        <v>39</v>
      </c>
    </row>
    <row r="34" spans="1:17" x14ac:dyDescent="0.3">
      <c r="A34" s="3">
        <v>69</v>
      </c>
      <c r="B34" s="4" t="str">
        <f t="shared" si="0"/>
        <v>Produk keramik</v>
      </c>
      <c r="C34" s="4" t="s">
        <v>6</v>
      </c>
      <c r="D34" s="5">
        <v>0</v>
      </c>
      <c r="E34" s="5">
        <v>0</v>
      </c>
      <c r="F34" s="5">
        <v>718217</v>
      </c>
      <c r="G34" s="5">
        <v>1734405</v>
      </c>
      <c r="H34" s="5">
        <v>1327054</v>
      </c>
      <c r="I34" s="5">
        <v>275721</v>
      </c>
      <c r="J34" s="5">
        <v>515972</v>
      </c>
      <c r="O34" s="7">
        <v>28</v>
      </c>
      <c r="P34" s="7">
        <v>34</v>
      </c>
      <c r="Q34" s="7" t="s">
        <v>40</v>
      </c>
    </row>
    <row r="35" spans="1:17" x14ac:dyDescent="0.3">
      <c r="A35" s="3">
        <v>7</v>
      </c>
      <c r="B35" s="4" t="str">
        <f t="shared" si="0"/>
        <v>Sayuran yang dapat dimakan</v>
      </c>
      <c r="C35" s="4" t="s">
        <v>10</v>
      </c>
      <c r="D35" s="5">
        <v>0</v>
      </c>
      <c r="E35" s="5">
        <v>193835</v>
      </c>
      <c r="F35" s="5">
        <v>180861</v>
      </c>
      <c r="G35" s="5">
        <v>0</v>
      </c>
      <c r="H35" s="5">
        <v>31922</v>
      </c>
      <c r="I35" s="5">
        <v>232014</v>
      </c>
      <c r="J35" s="5">
        <v>31922</v>
      </c>
      <c r="O35" s="7">
        <v>29</v>
      </c>
      <c r="P35" s="7">
        <v>35</v>
      </c>
      <c r="Q35" s="7" t="s">
        <v>41</v>
      </c>
    </row>
    <row r="36" spans="1:17" x14ac:dyDescent="0.3">
      <c r="A36" s="3">
        <v>28</v>
      </c>
      <c r="B36" s="4" t="str">
        <f t="shared" si="0"/>
        <v>Bahan Kimia An Organik</v>
      </c>
      <c r="C36" s="4" t="s">
        <v>10</v>
      </c>
      <c r="D36" s="5">
        <v>927463</v>
      </c>
      <c r="E36" s="5">
        <v>888176</v>
      </c>
      <c r="F36" s="5">
        <v>2114347</v>
      </c>
      <c r="G36" s="5">
        <v>1865609</v>
      </c>
      <c r="H36" s="5">
        <v>358876</v>
      </c>
      <c r="I36" s="5">
        <v>183710</v>
      </c>
      <c r="J36" s="5">
        <v>207880</v>
      </c>
      <c r="O36" s="7">
        <v>30</v>
      </c>
      <c r="P36" s="7">
        <v>36</v>
      </c>
      <c r="Q36" s="7" t="s">
        <v>42</v>
      </c>
    </row>
    <row r="37" spans="1:17" x14ac:dyDescent="0.3">
      <c r="A37" s="3">
        <v>29</v>
      </c>
      <c r="B37" s="4" t="str">
        <f t="shared" si="0"/>
        <v>Bahan kimia organik</v>
      </c>
      <c r="C37" s="4" t="s">
        <v>10</v>
      </c>
      <c r="D37" s="5">
        <v>1222581</v>
      </c>
      <c r="E37" s="5">
        <v>671700</v>
      </c>
      <c r="F37" s="5">
        <v>1686361</v>
      </c>
      <c r="G37" s="5">
        <v>813300</v>
      </c>
      <c r="H37" s="5">
        <v>562270</v>
      </c>
      <c r="I37" s="5">
        <v>178673</v>
      </c>
      <c r="J37" s="5">
        <v>276200</v>
      </c>
      <c r="O37" s="7">
        <v>31</v>
      </c>
      <c r="P37" s="7">
        <v>37</v>
      </c>
      <c r="Q37" s="7" t="s">
        <v>43</v>
      </c>
    </row>
    <row r="38" spans="1:17" x14ac:dyDescent="0.3">
      <c r="A38" s="3">
        <v>90</v>
      </c>
      <c r="B38" s="4" t="str">
        <f t="shared" si="0"/>
        <v>Alat optik, kedokteran dan bedah</v>
      </c>
      <c r="C38" s="4" t="s">
        <v>10</v>
      </c>
      <c r="D38" s="5">
        <v>154122</v>
      </c>
      <c r="E38" s="5">
        <v>322202</v>
      </c>
      <c r="F38" s="5">
        <v>584158</v>
      </c>
      <c r="G38" s="5">
        <v>1592141</v>
      </c>
      <c r="H38" s="5">
        <v>246630</v>
      </c>
      <c r="I38" s="5">
        <v>148938</v>
      </c>
      <c r="J38" s="5">
        <v>228557</v>
      </c>
      <c r="O38" s="7">
        <v>32</v>
      </c>
      <c r="P38" s="7">
        <v>38</v>
      </c>
      <c r="Q38" s="7" t="s">
        <v>44</v>
      </c>
    </row>
    <row r="39" spans="1:17" x14ac:dyDescent="0.3">
      <c r="A39" s="3">
        <v>28</v>
      </c>
      <c r="B39" s="4" t="str">
        <f t="shared" si="0"/>
        <v>Bahan Kimia An Organik</v>
      </c>
      <c r="C39" s="4" t="s">
        <v>6</v>
      </c>
      <c r="D39" s="5">
        <v>0</v>
      </c>
      <c r="E39" s="5">
        <v>0</v>
      </c>
      <c r="F39" s="5">
        <v>88872</v>
      </c>
      <c r="G39" s="5">
        <v>945183</v>
      </c>
      <c r="H39" s="5">
        <v>345800</v>
      </c>
      <c r="I39" s="5">
        <v>146950</v>
      </c>
      <c r="J39" s="5">
        <v>325000</v>
      </c>
      <c r="O39" s="7">
        <v>33</v>
      </c>
      <c r="P39" s="7">
        <v>39</v>
      </c>
      <c r="Q39" s="7" t="s">
        <v>45</v>
      </c>
    </row>
    <row r="40" spans="1:17" x14ac:dyDescent="0.3">
      <c r="A40" s="3">
        <v>73</v>
      </c>
      <c r="B40" s="4" t="str">
        <f t="shared" si="0"/>
        <v>Barang dari besi</v>
      </c>
      <c r="C40" s="4" t="s">
        <v>10</v>
      </c>
      <c r="D40" s="5">
        <v>3690628</v>
      </c>
      <c r="E40" s="5">
        <v>6569638</v>
      </c>
      <c r="F40" s="5">
        <v>10469034</v>
      </c>
      <c r="G40" s="5">
        <v>11194161</v>
      </c>
      <c r="H40" s="5">
        <v>2720229</v>
      </c>
      <c r="I40" s="5">
        <v>145084</v>
      </c>
      <c r="J40" s="5">
        <v>2472899</v>
      </c>
      <c r="O40" s="7">
        <v>34</v>
      </c>
      <c r="P40" s="7">
        <v>40</v>
      </c>
      <c r="Q40" s="7" t="s">
        <v>46</v>
      </c>
    </row>
    <row r="41" spans="1:17" x14ac:dyDescent="0.3">
      <c r="A41" s="3">
        <v>73</v>
      </c>
      <c r="B41" s="4" t="str">
        <f t="shared" si="0"/>
        <v>Barang dari besi</v>
      </c>
      <c r="C41" s="4" t="s">
        <v>15</v>
      </c>
      <c r="D41" s="5">
        <v>4351938</v>
      </c>
      <c r="E41" s="5">
        <v>51717</v>
      </c>
      <c r="F41" s="5">
        <v>144531</v>
      </c>
      <c r="G41" s="5">
        <v>8</v>
      </c>
      <c r="H41" s="5">
        <v>211099</v>
      </c>
      <c r="I41" s="5">
        <v>119100</v>
      </c>
      <c r="J41" s="5">
        <v>192791</v>
      </c>
      <c r="O41" s="7">
        <v>35</v>
      </c>
      <c r="P41" s="7">
        <v>41</v>
      </c>
      <c r="Q41" s="7" t="s">
        <v>47</v>
      </c>
    </row>
    <row r="42" spans="1:17" x14ac:dyDescent="0.3">
      <c r="A42" s="3">
        <v>38</v>
      </c>
      <c r="B42" s="4" t="str">
        <f t="shared" si="0"/>
        <v>Aneka produk kimia</v>
      </c>
      <c r="C42" s="4" t="s">
        <v>6</v>
      </c>
      <c r="D42" s="5">
        <v>0</v>
      </c>
      <c r="E42" s="5">
        <v>0</v>
      </c>
      <c r="F42" s="5">
        <v>23000</v>
      </c>
      <c r="G42" s="5">
        <v>412902</v>
      </c>
      <c r="H42" s="5">
        <v>398184</v>
      </c>
      <c r="I42" s="5">
        <v>117965</v>
      </c>
      <c r="J42" s="5">
        <v>231957</v>
      </c>
      <c r="O42" s="7">
        <v>36</v>
      </c>
      <c r="P42" s="7">
        <v>42</v>
      </c>
      <c r="Q42" s="7" t="s">
        <v>48</v>
      </c>
    </row>
    <row r="43" spans="1:17" x14ac:dyDescent="0.3">
      <c r="A43" s="3">
        <v>56</v>
      </c>
      <c r="B43" s="4" t="str">
        <f t="shared" si="0"/>
        <v>Tali,tambang,kabel</v>
      </c>
      <c r="C43" s="4" t="s">
        <v>6</v>
      </c>
      <c r="D43" s="5">
        <v>0</v>
      </c>
      <c r="E43" s="5">
        <v>139</v>
      </c>
      <c r="F43" s="5">
        <v>31198</v>
      </c>
      <c r="G43" s="5">
        <v>343342</v>
      </c>
      <c r="H43" s="5">
        <v>622622</v>
      </c>
      <c r="I43" s="5">
        <v>105345</v>
      </c>
      <c r="J43" s="5">
        <v>192284</v>
      </c>
      <c r="O43" s="7">
        <v>37</v>
      </c>
      <c r="P43" s="7">
        <v>43</v>
      </c>
      <c r="Q43" s="7" t="s">
        <v>49</v>
      </c>
    </row>
    <row r="44" spans="1:17" x14ac:dyDescent="0.3">
      <c r="A44" s="3">
        <v>95</v>
      </c>
      <c r="B44" s="4" t="str">
        <f t="shared" si="0"/>
        <v>Alat permainan</v>
      </c>
      <c r="C44" s="4" t="s">
        <v>10</v>
      </c>
      <c r="D44" s="5">
        <v>50029</v>
      </c>
      <c r="E44" s="5">
        <v>133317</v>
      </c>
      <c r="F44" s="5">
        <v>332430</v>
      </c>
      <c r="G44" s="5">
        <v>182222</v>
      </c>
      <c r="H44" s="5">
        <v>74222</v>
      </c>
      <c r="I44" s="5">
        <v>93381</v>
      </c>
      <c r="J44" s="5">
        <v>0</v>
      </c>
      <c r="O44" s="7">
        <v>38</v>
      </c>
      <c r="P44" s="7">
        <v>44</v>
      </c>
      <c r="Q44" s="7" t="s">
        <v>50</v>
      </c>
    </row>
    <row r="45" spans="1:17" x14ac:dyDescent="0.3">
      <c r="A45" s="3">
        <v>94</v>
      </c>
      <c r="B45" s="4" t="str">
        <f t="shared" si="0"/>
        <v>Perabot rumah</v>
      </c>
      <c r="C45" s="4" t="s">
        <v>6</v>
      </c>
      <c r="D45" s="5">
        <v>0</v>
      </c>
      <c r="E45" s="5">
        <v>916</v>
      </c>
      <c r="F45" s="5">
        <v>210467</v>
      </c>
      <c r="G45" s="5">
        <v>648543</v>
      </c>
      <c r="H45" s="5">
        <v>485517</v>
      </c>
      <c r="I45" s="5">
        <v>74993</v>
      </c>
      <c r="J45" s="5">
        <v>179091</v>
      </c>
      <c r="O45" s="7">
        <v>39</v>
      </c>
      <c r="P45" s="7">
        <v>45</v>
      </c>
      <c r="Q45" s="7" t="s">
        <v>51</v>
      </c>
    </row>
    <row r="46" spans="1:17" x14ac:dyDescent="0.3">
      <c r="A46" s="3">
        <v>83</v>
      </c>
      <c r="B46" s="4" t="str">
        <f t="shared" si="0"/>
        <v>Barang dari logam tidak mulia</v>
      </c>
      <c r="C46" s="4" t="s">
        <v>10</v>
      </c>
      <c r="D46" s="5">
        <v>212860</v>
      </c>
      <c r="E46" s="5">
        <v>220446</v>
      </c>
      <c r="F46" s="5">
        <v>330521</v>
      </c>
      <c r="G46" s="5">
        <v>274354</v>
      </c>
      <c r="H46" s="5">
        <v>115953</v>
      </c>
      <c r="I46" s="5">
        <v>74329</v>
      </c>
      <c r="J46" s="5">
        <v>92318</v>
      </c>
      <c r="O46" s="7">
        <v>40</v>
      </c>
      <c r="P46" s="7">
        <v>46</v>
      </c>
      <c r="Q46" s="7" t="s">
        <v>52</v>
      </c>
    </row>
    <row r="47" spans="1:17" x14ac:dyDescent="0.3">
      <c r="A47" s="3">
        <v>68</v>
      </c>
      <c r="B47" s="4" t="str">
        <f t="shared" si="0"/>
        <v>Barang dari batu,gips,semen</v>
      </c>
      <c r="C47" s="4" t="s">
        <v>10</v>
      </c>
      <c r="D47" s="5">
        <v>112860</v>
      </c>
      <c r="E47" s="5">
        <v>395302</v>
      </c>
      <c r="F47" s="5">
        <v>228372</v>
      </c>
      <c r="G47" s="5">
        <v>1745382</v>
      </c>
      <c r="H47" s="5">
        <v>207276</v>
      </c>
      <c r="I47" s="5">
        <v>61560</v>
      </c>
      <c r="J47" s="5">
        <v>31937</v>
      </c>
      <c r="O47" s="7">
        <v>41</v>
      </c>
      <c r="P47" s="7">
        <v>48</v>
      </c>
      <c r="Q47" s="7" t="s">
        <v>53</v>
      </c>
    </row>
    <row r="48" spans="1:17" x14ac:dyDescent="0.3">
      <c r="A48" s="3">
        <v>8</v>
      </c>
      <c r="B48" s="4" t="str">
        <f t="shared" si="0"/>
        <v>Buah buahan</v>
      </c>
      <c r="C48" s="4" t="s">
        <v>10</v>
      </c>
      <c r="D48" s="5"/>
      <c r="E48" s="5"/>
      <c r="F48" s="5"/>
      <c r="G48" s="5"/>
      <c r="H48" s="5">
        <v>26679</v>
      </c>
      <c r="I48" s="5">
        <v>61356</v>
      </c>
      <c r="J48" s="5">
        <v>15158</v>
      </c>
      <c r="O48" s="7">
        <v>42</v>
      </c>
      <c r="P48" s="7">
        <v>49</v>
      </c>
      <c r="Q48" s="7" t="s">
        <v>54</v>
      </c>
    </row>
    <row r="49" spans="1:17" x14ac:dyDescent="0.3">
      <c r="A49" s="3">
        <v>32</v>
      </c>
      <c r="B49" s="4" t="str">
        <f t="shared" si="0"/>
        <v>Cat, pernis</v>
      </c>
      <c r="C49" s="4" t="s">
        <v>10</v>
      </c>
      <c r="D49" s="5">
        <v>457514</v>
      </c>
      <c r="E49" s="5">
        <v>117109</v>
      </c>
      <c r="F49" s="5">
        <v>165906</v>
      </c>
      <c r="G49" s="5">
        <v>265</v>
      </c>
      <c r="H49" s="5">
        <v>0</v>
      </c>
      <c r="I49" s="5">
        <v>48964</v>
      </c>
      <c r="J49" s="5">
        <v>0</v>
      </c>
      <c r="O49" s="7">
        <v>43</v>
      </c>
      <c r="P49" s="7">
        <v>52</v>
      </c>
      <c r="Q49" s="7" t="s">
        <v>55</v>
      </c>
    </row>
    <row r="50" spans="1:17" x14ac:dyDescent="0.3">
      <c r="A50" s="3">
        <v>23</v>
      </c>
      <c r="B50" s="4" t="str">
        <f t="shared" si="0"/>
        <v>Sisa industri makanan</v>
      </c>
      <c r="C50" s="4" t="s">
        <v>6</v>
      </c>
      <c r="D50" s="5">
        <v>0</v>
      </c>
      <c r="E50" s="5">
        <v>0</v>
      </c>
      <c r="F50" s="5">
        <v>162907</v>
      </c>
      <c r="G50" s="5">
        <v>561617</v>
      </c>
      <c r="H50" s="5">
        <v>201811</v>
      </c>
      <c r="I50" s="5">
        <v>46020</v>
      </c>
      <c r="J50" s="5">
        <v>110485</v>
      </c>
      <c r="O50" s="7">
        <v>44</v>
      </c>
      <c r="P50" s="7">
        <v>53</v>
      </c>
      <c r="Q50" s="7" t="s">
        <v>56</v>
      </c>
    </row>
    <row r="51" spans="1:17" x14ac:dyDescent="0.3">
      <c r="A51" s="3">
        <v>79</v>
      </c>
      <c r="B51" s="4" t="str">
        <f t="shared" si="0"/>
        <v>Barang dari seng</v>
      </c>
      <c r="C51" s="4" t="s">
        <v>6</v>
      </c>
      <c r="D51" s="5">
        <v>0</v>
      </c>
      <c r="E51" s="5">
        <v>549899</v>
      </c>
      <c r="F51" s="5">
        <v>847683</v>
      </c>
      <c r="G51" s="5">
        <v>660411</v>
      </c>
      <c r="H51" s="5">
        <v>3574</v>
      </c>
      <c r="I51" s="5">
        <v>37197</v>
      </c>
      <c r="J51" s="5">
        <v>0</v>
      </c>
      <c r="O51" s="7">
        <v>45</v>
      </c>
      <c r="P51" s="7">
        <v>54</v>
      </c>
      <c r="Q51" s="7" t="s">
        <v>57</v>
      </c>
    </row>
    <row r="52" spans="1:17" x14ac:dyDescent="0.3">
      <c r="A52" s="3">
        <v>23</v>
      </c>
      <c r="B52" s="4" t="str">
        <f t="shared" si="0"/>
        <v>Sisa industri makanan</v>
      </c>
      <c r="C52" s="4" t="s">
        <v>10</v>
      </c>
      <c r="D52" s="5">
        <v>1335809</v>
      </c>
      <c r="E52" s="5">
        <v>1447778</v>
      </c>
      <c r="F52" s="5">
        <v>660149</v>
      </c>
      <c r="G52" s="5">
        <v>45367</v>
      </c>
      <c r="H52" s="5">
        <v>211429</v>
      </c>
      <c r="I52" s="5">
        <v>37023</v>
      </c>
      <c r="J52" s="5">
        <v>180454</v>
      </c>
      <c r="O52" s="7">
        <v>46</v>
      </c>
      <c r="P52" s="7">
        <v>55</v>
      </c>
      <c r="Q52" s="7" t="s">
        <v>58</v>
      </c>
    </row>
    <row r="53" spans="1:17" x14ac:dyDescent="0.3">
      <c r="A53" s="3">
        <v>95</v>
      </c>
      <c r="B53" s="4" t="str">
        <f t="shared" si="0"/>
        <v>Alat permainan</v>
      </c>
      <c r="C53" s="4" t="s">
        <v>6</v>
      </c>
      <c r="D53" s="5">
        <v>0</v>
      </c>
      <c r="E53" s="5">
        <v>3258</v>
      </c>
      <c r="F53" s="5">
        <v>3300</v>
      </c>
      <c r="G53" s="5">
        <v>168824</v>
      </c>
      <c r="H53" s="5">
        <v>146783</v>
      </c>
      <c r="I53" s="5">
        <v>27231</v>
      </c>
      <c r="J53" s="5">
        <v>31321</v>
      </c>
      <c r="O53" s="7">
        <v>47</v>
      </c>
      <c r="P53" s="7">
        <v>56</v>
      </c>
      <c r="Q53" s="7" t="s">
        <v>59</v>
      </c>
    </row>
    <row r="54" spans="1:17" x14ac:dyDescent="0.3">
      <c r="A54" s="3">
        <v>7</v>
      </c>
      <c r="B54" s="4" t="str">
        <f t="shared" si="0"/>
        <v>Sayuran yang dapat dimakan</v>
      </c>
      <c r="C54" s="4" t="s">
        <v>6</v>
      </c>
      <c r="D54" s="5">
        <v>0</v>
      </c>
      <c r="E54" s="5">
        <v>0</v>
      </c>
      <c r="F54" s="5">
        <v>15169</v>
      </c>
      <c r="G54" s="5">
        <v>57379</v>
      </c>
      <c r="H54" s="5">
        <v>193449</v>
      </c>
      <c r="I54" s="5">
        <v>19522</v>
      </c>
      <c r="J54" s="5">
        <v>15961</v>
      </c>
      <c r="O54" s="7">
        <v>48</v>
      </c>
      <c r="P54" s="7">
        <v>57</v>
      </c>
      <c r="Q54" s="7" t="s">
        <v>60</v>
      </c>
    </row>
    <row r="55" spans="1:17" x14ac:dyDescent="0.3">
      <c r="A55" s="3">
        <v>38</v>
      </c>
      <c r="B55" s="4" t="str">
        <f t="shared" si="0"/>
        <v>Aneka produk kimia</v>
      </c>
      <c r="C55" s="4" t="s">
        <v>15</v>
      </c>
      <c r="D55" s="5">
        <v>149504</v>
      </c>
      <c r="E55" s="5">
        <v>75342</v>
      </c>
      <c r="F55" s="5">
        <v>0</v>
      </c>
      <c r="G55" s="5">
        <v>3491</v>
      </c>
      <c r="H55" s="5">
        <v>194910</v>
      </c>
      <c r="I55" s="5">
        <v>18062</v>
      </c>
      <c r="J55" s="5">
        <v>1326</v>
      </c>
      <c r="O55" s="7">
        <v>49</v>
      </c>
      <c r="P55" s="7">
        <v>58</v>
      </c>
      <c r="Q55" s="7" t="s">
        <v>61</v>
      </c>
    </row>
    <row r="56" spans="1:17" x14ac:dyDescent="0.3">
      <c r="A56" s="3">
        <v>48</v>
      </c>
      <c r="B56" s="4" t="str">
        <f t="shared" si="0"/>
        <v>Kertas karton,pulp</v>
      </c>
      <c r="C56" s="4" t="s">
        <v>6</v>
      </c>
      <c r="D56" s="5">
        <v>307780</v>
      </c>
      <c r="E56" s="5">
        <v>102080</v>
      </c>
      <c r="F56" s="5">
        <v>172878</v>
      </c>
      <c r="G56" s="5">
        <v>352077</v>
      </c>
      <c r="H56" s="5">
        <v>142468</v>
      </c>
      <c r="I56" s="5">
        <v>17977</v>
      </c>
      <c r="J56" s="5">
        <v>60575</v>
      </c>
      <c r="O56" s="7">
        <v>50</v>
      </c>
      <c r="P56" s="7">
        <v>59</v>
      </c>
      <c r="Q56" s="7" t="s">
        <v>62</v>
      </c>
    </row>
    <row r="57" spans="1:17" x14ac:dyDescent="0.3">
      <c r="A57" s="3">
        <v>54</v>
      </c>
      <c r="B57" s="4" t="str">
        <f t="shared" si="0"/>
        <v>Kain tenun</v>
      </c>
      <c r="C57" s="4" t="s">
        <v>10</v>
      </c>
      <c r="D57" s="5">
        <v>20566</v>
      </c>
      <c r="E57" s="5">
        <v>0</v>
      </c>
      <c r="F57" s="5">
        <v>12979</v>
      </c>
      <c r="G57" s="5">
        <v>0</v>
      </c>
      <c r="H57" s="5">
        <v>0</v>
      </c>
      <c r="I57" s="5">
        <v>16025</v>
      </c>
      <c r="J57" s="5">
        <v>0</v>
      </c>
      <c r="O57" s="7">
        <v>51</v>
      </c>
      <c r="P57" s="7">
        <v>61</v>
      </c>
      <c r="Q57" s="7" t="s">
        <v>63</v>
      </c>
    </row>
    <row r="58" spans="1:17" x14ac:dyDescent="0.3">
      <c r="A58" s="3">
        <v>82</v>
      </c>
      <c r="B58" s="4" t="str">
        <f t="shared" si="0"/>
        <v>Perkakas, sndok garpu dari logam</v>
      </c>
      <c r="C58" s="4" t="s">
        <v>10</v>
      </c>
      <c r="D58" s="5">
        <v>39512</v>
      </c>
      <c r="E58" s="5">
        <v>67323</v>
      </c>
      <c r="F58" s="5">
        <v>132507</v>
      </c>
      <c r="G58" s="5">
        <v>41746</v>
      </c>
      <c r="H58" s="5">
        <v>17748</v>
      </c>
      <c r="I58" s="5">
        <v>15321</v>
      </c>
      <c r="J58" s="5">
        <v>16341</v>
      </c>
      <c r="O58" s="7">
        <v>52</v>
      </c>
      <c r="P58" s="7">
        <v>62</v>
      </c>
      <c r="Q58" s="7" t="s">
        <v>64</v>
      </c>
    </row>
    <row r="59" spans="1:17" x14ac:dyDescent="0.3">
      <c r="A59" s="3">
        <v>44</v>
      </c>
      <c r="B59" s="4" t="str">
        <f t="shared" si="0"/>
        <v>Kayu dan barang dari kayu</v>
      </c>
      <c r="C59" s="4" t="s">
        <v>6</v>
      </c>
      <c r="D59" s="5">
        <v>0</v>
      </c>
      <c r="E59" s="5">
        <v>0</v>
      </c>
      <c r="F59" s="5">
        <v>93498</v>
      </c>
      <c r="G59" s="5">
        <v>530451</v>
      </c>
      <c r="H59" s="5">
        <v>23175</v>
      </c>
      <c r="I59" s="5">
        <v>12238</v>
      </c>
      <c r="J59" s="5">
        <v>601</v>
      </c>
      <c r="O59" s="7">
        <v>53</v>
      </c>
      <c r="P59" s="7">
        <v>63</v>
      </c>
      <c r="Q59" s="7" t="s">
        <v>65</v>
      </c>
    </row>
    <row r="60" spans="1:17" x14ac:dyDescent="0.3">
      <c r="A60" s="3">
        <v>86</v>
      </c>
      <c r="B60" s="4" t="str">
        <f t="shared" si="0"/>
        <v>Kontainer logam</v>
      </c>
      <c r="C60" s="4" t="s">
        <v>15</v>
      </c>
      <c r="D60" s="5">
        <v>0</v>
      </c>
      <c r="E60" s="5">
        <v>0</v>
      </c>
      <c r="F60" s="5">
        <v>0</v>
      </c>
      <c r="G60" s="5">
        <v>51168</v>
      </c>
      <c r="H60" s="5">
        <v>778657</v>
      </c>
      <c r="I60" s="5">
        <v>9999</v>
      </c>
      <c r="J60" s="5">
        <v>266657</v>
      </c>
      <c r="O60" s="7">
        <v>54</v>
      </c>
      <c r="P60" s="7">
        <v>64</v>
      </c>
      <c r="Q60" s="7" t="s">
        <v>66</v>
      </c>
    </row>
    <row r="61" spans="1:17" x14ac:dyDescent="0.3">
      <c r="A61" s="3">
        <v>27</v>
      </c>
      <c r="B61" s="4" t="str">
        <f t="shared" si="0"/>
        <v>Bahan bakar mineral</v>
      </c>
      <c r="C61" s="4" t="s">
        <v>67</v>
      </c>
      <c r="D61" s="5">
        <v>142680</v>
      </c>
      <c r="E61" s="5">
        <v>252142</v>
      </c>
      <c r="F61" s="5">
        <v>242641</v>
      </c>
      <c r="G61" s="5">
        <v>75867</v>
      </c>
      <c r="H61" s="5">
        <v>149491</v>
      </c>
      <c r="I61" s="5">
        <v>8410</v>
      </c>
      <c r="J61" s="5">
        <v>48154</v>
      </c>
      <c r="O61" s="7">
        <v>55</v>
      </c>
      <c r="P61" s="7">
        <v>65</v>
      </c>
      <c r="Q61" s="7" t="s">
        <v>68</v>
      </c>
    </row>
    <row r="62" spans="1:17" x14ac:dyDescent="0.3">
      <c r="A62" s="3">
        <v>73</v>
      </c>
      <c r="B62" s="4" t="str">
        <f t="shared" si="0"/>
        <v>Barang dari besi</v>
      </c>
      <c r="C62" s="4" t="s">
        <v>6</v>
      </c>
      <c r="D62" s="5">
        <v>0</v>
      </c>
      <c r="E62" s="5">
        <v>424</v>
      </c>
      <c r="F62" s="5">
        <v>90648</v>
      </c>
      <c r="G62" s="5">
        <v>1855097</v>
      </c>
      <c r="H62" s="5">
        <v>571341</v>
      </c>
      <c r="I62" s="5">
        <v>5502</v>
      </c>
      <c r="J62" s="5">
        <v>147503</v>
      </c>
      <c r="O62" s="7">
        <v>56</v>
      </c>
      <c r="P62" s="7">
        <v>66</v>
      </c>
      <c r="Q62" s="7" t="s">
        <v>69</v>
      </c>
    </row>
    <row r="63" spans="1:17" x14ac:dyDescent="0.3">
      <c r="A63" s="3">
        <v>66</v>
      </c>
      <c r="B63" s="4" t="str">
        <f t="shared" si="0"/>
        <v>Payung</v>
      </c>
      <c r="C63" s="4" t="s">
        <v>10</v>
      </c>
      <c r="D63" s="5">
        <v>25433</v>
      </c>
      <c r="E63" s="5">
        <v>35612</v>
      </c>
      <c r="F63" s="5">
        <v>68710</v>
      </c>
      <c r="G63" s="5">
        <v>1404</v>
      </c>
      <c r="H63" s="5">
        <v>0</v>
      </c>
      <c r="I63" s="5">
        <v>4980</v>
      </c>
      <c r="J63" s="5">
        <v>0</v>
      </c>
      <c r="O63" s="7">
        <v>57</v>
      </c>
      <c r="P63" s="7">
        <v>67</v>
      </c>
      <c r="Q63" s="7" t="s">
        <v>70</v>
      </c>
    </row>
    <row r="64" spans="1:17" x14ac:dyDescent="0.3">
      <c r="A64" s="3">
        <v>70</v>
      </c>
      <c r="B64" s="4" t="str">
        <f t="shared" si="0"/>
        <v>Kaca dan barang dari kaca</v>
      </c>
      <c r="C64" s="4" t="s">
        <v>10</v>
      </c>
      <c r="D64" s="5">
        <v>80565</v>
      </c>
      <c r="E64" s="5">
        <v>124051</v>
      </c>
      <c r="F64" s="5">
        <v>347215</v>
      </c>
      <c r="G64" s="5">
        <v>25819</v>
      </c>
      <c r="H64" s="5">
        <v>29393</v>
      </c>
      <c r="I64" s="5">
        <v>4644</v>
      </c>
      <c r="J64" s="5">
        <v>29367</v>
      </c>
      <c r="O64" s="7">
        <v>58</v>
      </c>
      <c r="P64" s="7">
        <v>68</v>
      </c>
      <c r="Q64" s="7" t="s">
        <v>71</v>
      </c>
    </row>
    <row r="65" spans="1:17" x14ac:dyDescent="0.3">
      <c r="A65" s="3">
        <v>17</v>
      </c>
      <c r="B65" s="4" t="str">
        <f t="shared" si="0"/>
        <v>Gula dan kembang gula</v>
      </c>
      <c r="C65" s="4" t="s">
        <v>10</v>
      </c>
      <c r="D65" s="5">
        <v>1707150</v>
      </c>
      <c r="E65" s="5">
        <v>0</v>
      </c>
      <c r="F65" s="5">
        <v>0</v>
      </c>
      <c r="G65" s="5">
        <v>0</v>
      </c>
      <c r="H65" s="5">
        <v>0</v>
      </c>
      <c r="I65" s="5">
        <v>3938</v>
      </c>
      <c r="J65" s="5">
        <v>0</v>
      </c>
      <c r="O65" s="7">
        <v>59</v>
      </c>
      <c r="P65" s="7">
        <v>69</v>
      </c>
      <c r="Q65" s="7" t="s">
        <v>72</v>
      </c>
    </row>
    <row r="66" spans="1:17" x14ac:dyDescent="0.3">
      <c r="A66" s="3">
        <v>42</v>
      </c>
      <c r="B66" s="4" t="str">
        <f t="shared" si="0"/>
        <v xml:space="preserve">Barang dari kulit </v>
      </c>
      <c r="C66" s="4" t="s">
        <v>6</v>
      </c>
      <c r="D66" s="5">
        <v>0</v>
      </c>
      <c r="E66" s="5">
        <v>483</v>
      </c>
      <c r="F66" s="5">
        <v>0</v>
      </c>
      <c r="G66" s="5">
        <v>19143</v>
      </c>
      <c r="H66" s="5">
        <v>13707</v>
      </c>
      <c r="I66" s="5">
        <v>2513</v>
      </c>
      <c r="J66" s="5">
        <v>1824</v>
      </c>
      <c r="O66" s="7">
        <v>60</v>
      </c>
      <c r="P66" s="7">
        <v>70</v>
      </c>
      <c r="Q66" s="7" t="s">
        <v>73</v>
      </c>
    </row>
    <row r="67" spans="1:17" x14ac:dyDescent="0.3">
      <c r="A67" s="3">
        <v>91</v>
      </c>
      <c r="B67" s="4" t="str">
        <f t="shared" si="0"/>
        <v>Arloji dan komponennya</v>
      </c>
      <c r="C67" s="4" t="s">
        <v>10</v>
      </c>
      <c r="D67" s="5">
        <v>0</v>
      </c>
      <c r="E67" s="5">
        <v>2721</v>
      </c>
      <c r="F67" s="5">
        <v>7637</v>
      </c>
      <c r="G67" s="5">
        <v>1264</v>
      </c>
      <c r="H67" s="5">
        <v>0</v>
      </c>
      <c r="I67" s="5">
        <v>2365</v>
      </c>
      <c r="J67" s="5">
        <v>0</v>
      </c>
      <c r="O67" s="7">
        <v>61</v>
      </c>
      <c r="P67" s="7">
        <v>71</v>
      </c>
      <c r="Q67" s="7" t="s">
        <v>74</v>
      </c>
    </row>
    <row r="68" spans="1:17" x14ac:dyDescent="0.3">
      <c r="A68" s="3">
        <v>34</v>
      </c>
      <c r="B68" s="4" t="str">
        <f t="shared" si="0"/>
        <v>Sabun, pencuci, pelumas</v>
      </c>
      <c r="C68" s="4" t="s">
        <v>10</v>
      </c>
      <c r="D68" s="5">
        <v>4120</v>
      </c>
      <c r="E68" s="5">
        <v>26377</v>
      </c>
      <c r="F68" s="5">
        <v>49719</v>
      </c>
      <c r="G68" s="5">
        <v>2114</v>
      </c>
      <c r="H68" s="5">
        <v>2234</v>
      </c>
      <c r="I68" s="5">
        <v>2337</v>
      </c>
      <c r="J68" s="5">
        <v>146</v>
      </c>
      <c r="O68" s="7">
        <v>62</v>
      </c>
      <c r="P68" s="7">
        <v>72</v>
      </c>
      <c r="Q68" s="7" t="s">
        <v>75</v>
      </c>
    </row>
    <row r="69" spans="1:17" x14ac:dyDescent="0.3">
      <c r="A69" s="3">
        <v>70</v>
      </c>
      <c r="B69" s="4" t="str">
        <f t="shared" si="0"/>
        <v>Kaca dan barang dari kaca</v>
      </c>
      <c r="C69" s="4" t="s">
        <v>6</v>
      </c>
      <c r="D69" s="5">
        <v>296</v>
      </c>
      <c r="E69" s="5">
        <v>110</v>
      </c>
      <c r="F69" s="5">
        <v>16098</v>
      </c>
      <c r="G69" s="5">
        <v>66206</v>
      </c>
      <c r="H69" s="5">
        <v>49983</v>
      </c>
      <c r="I69" s="5">
        <v>1734</v>
      </c>
      <c r="J69" s="5">
        <v>41285</v>
      </c>
      <c r="O69" s="7">
        <v>63</v>
      </c>
      <c r="P69" s="7">
        <v>73</v>
      </c>
      <c r="Q69" s="7" t="s">
        <v>76</v>
      </c>
    </row>
    <row r="70" spans="1:17" x14ac:dyDescent="0.3">
      <c r="A70" s="3">
        <v>65</v>
      </c>
      <c r="B70" s="4" t="str">
        <f t="shared" si="0"/>
        <v>Tutup kepala dan bagiannya</v>
      </c>
      <c r="C70" s="4" t="s">
        <v>10</v>
      </c>
      <c r="D70" s="5">
        <v>0</v>
      </c>
      <c r="E70" s="5">
        <v>2479</v>
      </c>
      <c r="F70" s="5">
        <v>140</v>
      </c>
      <c r="G70" s="5">
        <v>1015</v>
      </c>
      <c r="H70" s="5">
        <v>903</v>
      </c>
      <c r="I70" s="5">
        <v>1430</v>
      </c>
      <c r="J70" s="5">
        <v>0</v>
      </c>
      <c r="O70" s="7">
        <v>64</v>
      </c>
      <c r="P70" s="7">
        <v>74</v>
      </c>
      <c r="Q70" s="7" t="s">
        <v>77</v>
      </c>
    </row>
    <row r="71" spans="1:17" x14ac:dyDescent="0.3">
      <c r="A71" s="3">
        <v>96</v>
      </c>
      <c r="B71" s="4" t="str">
        <f t="shared" ref="B71:B134" si="1">VLOOKUP(A71,$P$7:$Q$91,2,0)</f>
        <v>Bermacam barang hasil pabrik</v>
      </c>
      <c r="C71" s="4" t="s">
        <v>6</v>
      </c>
      <c r="D71" s="5">
        <v>0</v>
      </c>
      <c r="E71" s="5">
        <v>0</v>
      </c>
      <c r="F71" s="5">
        <v>3753</v>
      </c>
      <c r="G71" s="5">
        <v>9976</v>
      </c>
      <c r="H71" s="5">
        <v>46814</v>
      </c>
      <c r="I71" s="5">
        <v>1215</v>
      </c>
      <c r="J71" s="5">
        <v>4960</v>
      </c>
      <c r="O71" s="7">
        <v>65</v>
      </c>
      <c r="P71" s="7">
        <v>75</v>
      </c>
      <c r="Q71" s="7" t="s">
        <v>78</v>
      </c>
    </row>
    <row r="72" spans="1:17" x14ac:dyDescent="0.3">
      <c r="A72" s="3">
        <v>67</v>
      </c>
      <c r="B72" s="4" t="str">
        <f t="shared" si="1"/>
        <v>Buku dan bunga tiruan</v>
      </c>
      <c r="C72" s="4" t="s">
        <v>10</v>
      </c>
      <c r="D72" s="5">
        <v>17872</v>
      </c>
      <c r="E72" s="5">
        <v>25224</v>
      </c>
      <c r="F72" s="5">
        <v>30268</v>
      </c>
      <c r="G72" s="5">
        <v>33647</v>
      </c>
      <c r="H72" s="5">
        <v>5265</v>
      </c>
      <c r="I72" s="5">
        <v>1033</v>
      </c>
      <c r="J72" s="5">
        <v>5265</v>
      </c>
      <c r="O72" s="7">
        <v>66</v>
      </c>
      <c r="P72" s="7">
        <v>76</v>
      </c>
      <c r="Q72" s="7" t="s">
        <v>79</v>
      </c>
    </row>
    <row r="73" spans="1:17" x14ac:dyDescent="0.3">
      <c r="A73" s="3">
        <v>44</v>
      </c>
      <c r="B73" s="4" t="str">
        <f t="shared" si="1"/>
        <v>Kayu dan barang dari kayu</v>
      </c>
      <c r="C73" s="4" t="s">
        <v>10</v>
      </c>
      <c r="D73" s="5">
        <v>200767</v>
      </c>
      <c r="E73" s="5">
        <v>214250</v>
      </c>
      <c r="F73" s="5">
        <v>148252</v>
      </c>
      <c r="G73" s="5">
        <v>37667</v>
      </c>
      <c r="H73" s="5">
        <v>0</v>
      </c>
      <c r="I73" s="5">
        <v>965</v>
      </c>
      <c r="J73" s="5">
        <v>0</v>
      </c>
      <c r="O73" s="7">
        <v>67</v>
      </c>
      <c r="P73" s="7">
        <v>79</v>
      </c>
      <c r="Q73" s="7" t="s">
        <v>80</v>
      </c>
    </row>
    <row r="74" spans="1:17" x14ac:dyDescent="0.3">
      <c r="A74" s="3">
        <v>96</v>
      </c>
      <c r="B74" s="4" t="str">
        <f t="shared" si="1"/>
        <v>Bermacam barang hasil pabrik</v>
      </c>
      <c r="C74" s="4" t="s">
        <v>10</v>
      </c>
      <c r="D74" s="5">
        <v>2601</v>
      </c>
      <c r="E74" s="5">
        <v>39495</v>
      </c>
      <c r="F74" s="5">
        <v>86597</v>
      </c>
      <c r="G74" s="5">
        <v>32256</v>
      </c>
      <c r="H74" s="5">
        <v>2684</v>
      </c>
      <c r="I74" s="5">
        <v>789</v>
      </c>
      <c r="J74" s="5">
        <v>2639</v>
      </c>
      <c r="O74" s="7">
        <v>68</v>
      </c>
      <c r="P74" s="7">
        <v>81</v>
      </c>
      <c r="Q74" s="7" t="s">
        <v>81</v>
      </c>
    </row>
    <row r="75" spans="1:17" x14ac:dyDescent="0.3">
      <c r="A75" s="3">
        <v>82</v>
      </c>
      <c r="B75" s="4" t="str">
        <f t="shared" si="1"/>
        <v>Perkakas, sndok garpu dari logam</v>
      </c>
      <c r="C75" s="4" t="s">
        <v>6</v>
      </c>
      <c r="D75" s="5">
        <v>0</v>
      </c>
      <c r="E75" s="5">
        <v>150</v>
      </c>
      <c r="F75" s="5">
        <v>46670</v>
      </c>
      <c r="G75" s="5">
        <v>73494</v>
      </c>
      <c r="H75" s="5">
        <v>12428</v>
      </c>
      <c r="I75" s="5">
        <v>716</v>
      </c>
      <c r="J75" s="5">
        <v>1238</v>
      </c>
      <c r="O75" s="7">
        <v>69</v>
      </c>
      <c r="P75" s="7">
        <v>82</v>
      </c>
      <c r="Q75" s="7" t="s">
        <v>82</v>
      </c>
    </row>
    <row r="76" spans="1:17" x14ac:dyDescent="0.3">
      <c r="A76" s="3">
        <v>67</v>
      </c>
      <c r="B76" s="4" t="str">
        <f t="shared" si="1"/>
        <v>Buku dan bunga tiruan</v>
      </c>
      <c r="C76" s="4" t="s">
        <v>6</v>
      </c>
      <c r="D76" s="5">
        <v>0</v>
      </c>
      <c r="E76" s="5">
        <v>100</v>
      </c>
      <c r="F76" s="5">
        <v>5350</v>
      </c>
      <c r="G76" s="5">
        <v>4345</v>
      </c>
      <c r="H76" s="5">
        <v>8376</v>
      </c>
      <c r="I76" s="5">
        <v>383</v>
      </c>
      <c r="J76" s="5">
        <v>6820</v>
      </c>
      <c r="O76" s="7">
        <v>70</v>
      </c>
      <c r="P76" s="7">
        <v>83</v>
      </c>
      <c r="Q76" s="7" t="s">
        <v>83</v>
      </c>
    </row>
    <row r="77" spans="1:17" x14ac:dyDescent="0.3">
      <c r="A77" s="3">
        <v>74</v>
      </c>
      <c r="B77" s="4" t="str">
        <f t="shared" si="1"/>
        <v>Barang terbuat dari tembaga</v>
      </c>
      <c r="C77" s="4" t="s">
        <v>10</v>
      </c>
      <c r="D77" s="5">
        <v>25598</v>
      </c>
      <c r="E77" s="5">
        <v>39132</v>
      </c>
      <c r="F77" s="5">
        <v>1153</v>
      </c>
      <c r="G77" s="5">
        <v>3474</v>
      </c>
      <c r="H77" s="5">
        <v>342</v>
      </c>
      <c r="I77" s="5">
        <v>177</v>
      </c>
      <c r="J77" s="5">
        <v>103</v>
      </c>
      <c r="O77" s="7">
        <v>71</v>
      </c>
      <c r="P77" s="7">
        <v>84</v>
      </c>
      <c r="Q77" s="7" t="s">
        <v>84</v>
      </c>
    </row>
    <row r="78" spans="1:17" x14ac:dyDescent="0.3">
      <c r="A78" s="3">
        <v>30</v>
      </c>
      <c r="B78" s="4" t="str">
        <f t="shared" si="1"/>
        <v>Produk Farmasi</v>
      </c>
      <c r="C78" s="4" t="s">
        <v>10</v>
      </c>
      <c r="D78" s="5"/>
      <c r="E78" s="5"/>
      <c r="F78" s="5"/>
      <c r="G78" s="5"/>
      <c r="H78" s="5">
        <v>27</v>
      </c>
      <c r="I78" s="5">
        <v>166</v>
      </c>
      <c r="J78" s="5">
        <v>0</v>
      </c>
      <c r="O78" s="7">
        <v>72</v>
      </c>
      <c r="P78" s="7">
        <v>85</v>
      </c>
      <c r="Q78" s="7" t="s">
        <v>84</v>
      </c>
    </row>
    <row r="79" spans="1:17" x14ac:dyDescent="0.3">
      <c r="A79" s="3">
        <v>40</v>
      </c>
      <c r="B79" s="4" t="str">
        <f t="shared" si="1"/>
        <v>Karet dan Barang dari Karet</v>
      </c>
      <c r="C79" s="4" t="s">
        <v>15</v>
      </c>
      <c r="D79" s="5">
        <v>52506</v>
      </c>
      <c r="E79" s="5">
        <v>24226</v>
      </c>
      <c r="F79" s="5">
        <v>0</v>
      </c>
      <c r="G79" s="5">
        <v>72566</v>
      </c>
      <c r="H79" s="5">
        <v>15361</v>
      </c>
      <c r="I79" s="5">
        <v>153</v>
      </c>
      <c r="J79" s="5">
        <v>921</v>
      </c>
      <c r="O79" s="7">
        <v>73</v>
      </c>
      <c r="P79" s="7">
        <v>86</v>
      </c>
      <c r="Q79" s="7" t="s">
        <v>85</v>
      </c>
    </row>
    <row r="80" spans="1:17" x14ac:dyDescent="0.3">
      <c r="A80" s="3">
        <v>42</v>
      </c>
      <c r="B80" s="4" t="str">
        <f t="shared" si="1"/>
        <v xml:space="preserve">Barang dari kulit </v>
      </c>
      <c r="C80" s="4" t="s">
        <v>10</v>
      </c>
      <c r="D80" s="5">
        <v>259</v>
      </c>
      <c r="E80" s="5">
        <v>3198</v>
      </c>
      <c r="F80" s="5">
        <v>4523</v>
      </c>
      <c r="G80" s="5">
        <v>5949</v>
      </c>
      <c r="H80" s="5">
        <v>930</v>
      </c>
      <c r="I80" s="5">
        <v>139</v>
      </c>
      <c r="J80" s="5">
        <v>425</v>
      </c>
      <c r="O80" s="7">
        <v>74</v>
      </c>
      <c r="P80" s="7">
        <v>87</v>
      </c>
      <c r="Q80" s="7" t="s">
        <v>86</v>
      </c>
    </row>
    <row r="81" spans="1:17" x14ac:dyDescent="0.3">
      <c r="A81" s="3">
        <v>49</v>
      </c>
      <c r="B81" s="4" t="str">
        <f t="shared" si="1"/>
        <v>Buku cetakan</v>
      </c>
      <c r="C81" s="4" t="s">
        <v>10</v>
      </c>
      <c r="D81" s="5">
        <v>100161</v>
      </c>
      <c r="E81" s="5">
        <v>43996</v>
      </c>
      <c r="F81" s="5">
        <v>12077</v>
      </c>
      <c r="G81" s="5">
        <v>1768</v>
      </c>
      <c r="H81" s="5">
        <v>1062</v>
      </c>
      <c r="I81" s="5">
        <v>107</v>
      </c>
      <c r="J81" s="5">
        <v>1062</v>
      </c>
      <c r="O81" s="7">
        <v>75</v>
      </c>
      <c r="P81" s="7">
        <v>88</v>
      </c>
      <c r="Q81" s="7" t="s">
        <v>87</v>
      </c>
    </row>
    <row r="82" spans="1:17" x14ac:dyDescent="0.3">
      <c r="A82" s="3">
        <v>59</v>
      </c>
      <c r="B82" s="4" t="str">
        <f t="shared" si="1"/>
        <v>Kain untuk industri</v>
      </c>
      <c r="C82" s="4" t="s">
        <v>10</v>
      </c>
      <c r="D82" s="5">
        <v>5863</v>
      </c>
      <c r="E82" s="5">
        <v>43</v>
      </c>
      <c r="F82" s="5">
        <v>212599</v>
      </c>
      <c r="G82" s="5">
        <v>230</v>
      </c>
      <c r="H82" s="5">
        <v>509</v>
      </c>
      <c r="I82" s="5">
        <v>25</v>
      </c>
      <c r="J82" s="5">
        <v>0</v>
      </c>
      <c r="O82" s="7">
        <v>76</v>
      </c>
      <c r="P82" s="7">
        <v>89</v>
      </c>
      <c r="Q82" s="7" t="s">
        <v>88</v>
      </c>
    </row>
    <row r="83" spans="1:17" x14ac:dyDescent="0.3">
      <c r="A83" s="3">
        <v>83</v>
      </c>
      <c r="B83" s="4" t="str">
        <f t="shared" si="1"/>
        <v>Barang dari logam tidak mulia</v>
      </c>
      <c r="C83" s="4" t="s">
        <v>6</v>
      </c>
      <c r="D83" s="5">
        <v>0</v>
      </c>
      <c r="E83" s="5">
        <v>0</v>
      </c>
      <c r="F83" s="5">
        <v>67528</v>
      </c>
      <c r="G83" s="5">
        <v>171218</v>
      </c>
      <c r="H83" s="5">
        <v>182223</v>
      </c>
      <c r="I83" s="5">
        <v>25</v>
      </c>
      <c r="J83" s="5">
        <v>16981</v>
      </c>
      <c r="O83" s="7">
        <v>77</v>
      </c>
      <c r="P83" s="7">
        <v>90</v>
      </c>
      <c r="Q83" s="7" t="s">
        <v>89</v>
      </c>
    </row>
    <row r="84" spans="1:17" x14ac:dyDescent="0.3">
      <c r="A84" s="3">
        <v>3</v>
      </c>
      <c r="B84" s="4" t="str">
        <f t="shared" si="1"/>
        <v>Ikan dan udang</v>
      </c>
      <c r="C84" s="4" t="s">
        <v>6</v>
      </c>
      <c r="D84" s="5">
        <v>0</v>
      </c>
      <c r="E84" s="5">
        <v>0</v>
      </c>
      <c r="F84" s="5">
        <v>1094</v>
      </c>
      <c r="G84" s="5">
        <v>3507</v>
      </c>
      <c r="H84" s="5">
        <v>0</v>
      </c>
      <c r="I84" s="5">
        <v>0</v>
      </c>
      <c r="J84" s="5">
        <v>0</v>
      </c>
      <c r="O84" s="7">
        <v>78</v>
      </c>
      <c r="P84" s="7">
        <v>91</v>
      </c>
      <c r="Q84" s="7" t="s">
        <v>90</v>
      </c>
    </row>
    <row r="85" spans="1:17" x14ac:dyDescent="0.3">
      <c r="A85" s="3">
        <v>4</v>
      </c>
      <c r="B85" s="4" t="str">
        <f t="shared" si="1"/>
        <v>Produk dari susu, telur</v>
      </c>
      <c r="C85" s="4" t="s">
        <v>6</v>
      </c>
      <c r="D85" s="5">
        <v>0</v>
      </c>
      <c r="E85" s="5">
        <v>0</v>
      </c>
      <c r="F85" s="5">
        <v>0</v>
      </c>
      <c r="G85" s="5">
        <v>30</v>
      </c>
      <c r="H85" s="5">
        <v>1180</v>
      </c>
      <c r="I85" s="5">
        <v>0</v>
      </c>
      <c r="J85" s="5">
        <v>292</v>
      </c>
      <c r="O85" s="7">
        <v>79</v>
      </c>
      <c r="P85" s="7">
        <v>92</v>
      </c>
      <c r="Q85" s="7" t="s">
        <v>91</v>
      </c>
    </row>
    <row r="86" spans="1:17" x14ac:dyDescent="0.3">
      <c r="A86" s="3">
        <v>6</v>
      </c>
      <c r="B86" s="4" t="str">
        <f t="shared" si="1"/>
        <v>Pohon hidup,umbi,akar</v>
      </c>
      <c r="C86" s="4" t="s">
        <v>92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O86" s="7">
        <v>80</v>
      </c>
      <c r="P86" s="7">
        <v>93</v>
      </c>
      <c r="Q86" s="7" t="s">
        <v>93</v>
      </c>
    </row>
    <row r="87" spans="1:17" x14ac:dyDescent="0.3">
      <c r="A87" s="3">
        <v>6</v>
      </c>
      <c r="B87" s="4" t="str">
        <f t="shared" si="1"/>
        <v>Pohon hidup,umbi,akar</v>
      </c>
      <c r="C87" s="4" t="s">
        <v>10</v>
      </c>
      <c r="D87" s="5">
        <v>0</v>
      </c>
      <c r="E87" s="5">
        <v>4289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O87" s="7">
        <v>81</v>
      </c>
      <c r="P87" s="7">
        <v>94</v>
      </c>
      <c r="Q87" s="7" t="s">
        <v>94</v>
      </c>
    </row>
    <row r="88" spans="1:17" x14ac:dyDescent="0.3">
      <c r="A88" s="3">
        <v>8</v>
      </c>
      <c r="B88" s="4" t="str">
        <f t="shared" si="1"/>
        <v>Buah buahan</v>
      </c>
      <c r="C88" s="4" t="s">
        <v>6</v>
      </c>
      <c r="D88" s="5">
        <v>0</v>
      </c>
      <c r="E88" s="5">
        <v>0</v>
      </c>
      <c r="F88" s="5">
        <v>0</v>
      </c>
      <c r="G88" s="5">
        <v>29</v>
      </c>
      <c r="H88" s="5">
        <v>16222</v>
      </c>
      <c r="I88" s="5">
        <v>0</v>
      </c>
      <c r="J88" s="5">
        <v>16185</v>
      </c>
      <c r="O88" s="7">
        <v>82</v>
      </c>
      <c r="P88" s="7">
        <v>95</v>
      </c>
      <c r="Q88" s="7" t="s">
        <v>95</v>
      </c>
    </row>
    <row r="89" spans="1:17" x14ac:dyDescent="0.3">
      <c r="A89" s="3">
        <v>9</v>
      </c>
      <c r="B89" s="4" t="str">
        <f t="shared" si="1"/>
        <v>Kopi, teh dan rempah rempah</v>
      </c>
      <c r="C89" s="4" t="s">
        <v>92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O89" s="7">
        <v>83</v>
      </c>
      <c r="P89" s="7">
        <v>96</v>
      </c>
      <c r="Q89" s="7" t="s">
        <v>96</v>
      </c>
    </row>
    <row r="90" spans="1:17" x14ac:dyDescent="0.3">
      <c r="A90" s="3">
        <v>9</v>
      </c>
      <c r="B90" s="4" t="str">
        <f t="shared" si="1"/>
        <v>Kopi, teh dan rempah rempah</v>
      </c>
      <c r="C90" s="4" t="s">
        <v>10</v>
      </c>
      <c r="D90" s="5">
        <v>1245751</v>
      </c>
      <c r="E90" s="5">
        <v>859143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O90" s="7">
        <v>84</v>
      </c>
      <c r="P90" s="7">
        <v>97</v>
      </c>
      <c r="Q90" s="7" t="s">
        <v>97</v>
      </c>
    </row>
    <row r="91" spans="1:17" x14ac:dyDescent="0.3">
      <c r="A91" s="3">
        <v>9</v>
      </c>
      <c r="B91" s="4" t="str">
        <f t="shared" si="1"/>
        <v>Kopi, teh dan rempah rempah</v>
      </c>
      <c r="C91" s="4" t="s">
        <v>6</v>
      </c>
      <c r="D91" s="5">
        <v>0</v>
      </c>
      <c r="E91" s="5">
        <v>342</v>
      </c>
      <c r="F91" s="5">
        <v>0</v>
      </c>
      <c r="G91" s="5">
        <v>70</v>
      </c>
      <c r="H91" s="5">
        <v>10828</v>
      </c>
      <c r="I91" s="5">
        <v>0</v>
      </c>
      <c r="J91" s="5">
        <v>0</v>
      </c>
      <c r="O91" s="7">
        <v>85</v>
      </c>
      <c r="P91" s="7">
        <v>98</v>
      </c>
      <c r="Q91" s="7" t="s">
        <v>98</v>
      </c>
    </row>
    <row r="92" spans="1:17" x14ac:dyDescent="0.3">
      <c r="A92" s="3">
        <v>10</v>
      </c>
      <c r="B92" s="4" t="str">
        <f t="shared" si="1"/>
        <v>Gandum, beras</v>
      </c>
      <c r="C92" s="4" t="s">
        <v>10</v>
      </c>
      <c r="D92" s="5">
        <v>227469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</row>
    <row r="93" spans="1:17" x14ac:dyDescent="0.3">
      <c r="A93" s="3">
        <v>10</v>
      </c>
      <c r="B93" s="4" t="str">
        <f t="shared" si="1"/>
        <v>Gandum, beras</v>
      </c>
      <c r="C93" s="4" t="s">
        <v>6</v>
      </c>
      <c r="D93" s="5"/>
      <c r="E93" s="5"/>
      <c r="F93" s="5"/>
      <c r="G93" s="5"/>
      <c r="H93" s="5">
        <v>100</v>
      </c>
      <c r="I93" s="5">
        <v>0</v>
      </c>
      <c r="J93" s="5">
        <v>100</v>
      </c>
    </row>
    <row r="94" spans="1:17" x14ac:dyDescent="0.3">
      <c r="A94" s="3">
        <v>10</v>
      </c>
      <c r="B94" s="4" t="str">
        <f t="shared" si="1"/>
        <v>Gandum, beras</v>
      </c>
      <c r="C94" s="4" t="s">
        <v>67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pans="1:17" x14ac:dyDescent="0.3">
      <c r="A95" s="3">
        <v>11</v>
      </c>
      <c r="B95" s="4" t="str">
        <f t="shared" si="1"/>
        <v>Produk dari pati, gandum</v>
      </c>
      <c r="C95" s="4" t="s">
        <v>92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pans="1:17" x14ac:dyDescent="0.3">
      <c r="A96" s="3">
        <v>11</v>
      </c>
      <c r="B96" s="4" t="str">
        <f t="shared" si="1"/>
        <v>Produk dari pati, gandum</v>
      </c>
      <c r="C96" s="4" t="s">
        <v>6</v>
      </c>
      <c r="D96" s="5"/>
      <c r="E96" s="5"/>
      <c r="F96" s="5"/>
      <c r="G96" s="5"/>
      <c r="H96" s="5">
        <v>66</v>
      </c>
      <c r="I96" s="5">
        <v>0</v>
      </c>
      <c r="J96" s="5">
        <v>26</v>
      </c>
    </row>
    <row r="97" spans="1:10" x14ac:dyDescent="0.3">
      <c r="A97" s="3">
        <v>15</v>
      </c>
      <c r="B97" s="4" t="str">
        <f t="shared" si="1"/>
        <v>Minyak Nabati</v>
      </c>
      <c r="C97" s="4" t="s">
        <v>6</v>
      </c>
      <c r="D97" s="5">
        <v>0</v>
      </c>
      <c r="E97" s="5">
        <v>100</v>
      </c>
      <c r="F97" s="5">
        <v>0</v>
      </c>
      <c r="G97" s="5">
        <v>40</v>
      </c>
      <c r="H97" s="5">
        <v>75</v>
      </c>
      <c r="I97" s="5">
        <v>0</v>
      </c>
      <c r="J97" s="5">
        <v>47</v>
      </c>
    </row>
    <row r="98" spans="1:10" x14ac:dyDescent="0.3">
      <c r="A98" s="3">
        <v>16</v>
      </c>
      <c r="B98" s="4" t="str">
        <f t="shared" si="1"/>
        <v>Olahan dari daging</v>
      </c>
      <c r="C98" s="4" t="s">
        <v>6</v>
      </c>
      <c r="D98" s="5"/>
      <c r="E98" s="5"/>
      <c r="F98" s="5"/>
      <c r="G98" s="5"/>
      <c r="H98" s="5">
        <v>139</v>
      </c>
      <c r="I98" s="5">
        <v>0</v>
      </c>
      <c r="J98" s="5">
        <v>88</v>
      </c>
    </row>
    <row r="99" spans="1:10" x14ac:dyDescent="0.3">
      <c r="A99" s="3">
        <v>17</v>
      </c>
      <c r="B99" s="4" t="str">
        <f t="shared" si="1"/>
        <v>Gula dan kembang gula</v>
      </c>
      <c r="C99" s="4" t="s">
        <v>92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</row>
    <row r="100" spans="1:10" x14ac:dyDescent="0.3">
      <c r="A100" s="3">
        <v>17</v>
      </c>
      <c r="B100" s="4" t="str">
        <f t="shared" si="1"/>
        <v>Gula dan kembang gula</v>
      </c>
      <c r="C100" s="4" t="s">
        <v>6</v>
      </c>
      <c r="D100" s="5">
        <v>0</v>
      </c>
      <c r="E100" s="5">
        <v>0</v>
      </c>
      <c r="F100" s="5">
        <v>0</v>
      </c>
      <c r="G100" s="5">
        <v>137</v>
      </c>
      <c r="H100" s="5">
        <v>62</v>
      </c>
      <c r="I100" s="5">
        <v>0</v>
      </c>
      <c r="J100" s="5">
        <v>0</v>
      </c>
    </row>
    <row r="101" spans="1:10" x14ac:dyDescent="0.3">
      <c r="A101" s="3">
        <v>18</v>
      </c>
      <c r="B101" s="4" t="str">
        <f t="shared" si="1"/>
        <v>kakao dan olahannya</v>
      </c>
      <c r="C101" s="4" t="s">
        <v>6</v>
      </c>
      <c r="D101" s="5">
        <v>0</v>
      </c>
      <c r="E101" s="5">
        <v>0</v>
      </c>
      <c r="F101" s="5">
        <v>201</v>
      </c>
      <c r="G101" s="5">
        <v>50</v>
      </c>
      <c r="H101" s="5">
        <v>1273</v>
      </c>
      <c r="I101" s="5">
        <v>0</v>
      </c>
      <c r="J101" s="5">
        <v>125</v>
      </c>
    </row>
    <row r="102" spans="1:10" x14ac:dyDescent="0.3">
      <c r="A102" s="3">
        <v>19</v>
      </c>
      <c r="B102" s="4" t="str">
        <f t="shared" si="1"/>
        <v>Olahan dari tepung, susu , kue</v>
      </c>
      <c r="C102" s="4" t="s">
        <v>6</v>
      </c>
      <c r="D102" s="5">
        <v>0</v>
      </c>
      <c r="E102" s="5">
        <v>780</v>
      </c>
      <c r="F102" s="5">
        <v>100</v>
      </c>
      <c r="G102" s="5">
        <v>3355</v>
      </c>
      <c r="H102" s="5">
        <v>35648</v>
      </c>
      <c r="I102" s="5">
        <v>0</v>
      </c>
      <c r="J102" s="5">
        <v>7094</v>
      </c>
    </row>
    <row r="103" spans="1:10" x14ac:dyDescent="0.3">
      <c r="A103" s="3">
        <v>20</v>
      </c>
      <c r="B103" s="4" t="str">
        <f t="shared" si="1"/>
        <v>Olahan dari sayuran</v>
      </c>
      <c r="C103" s="4" t="s">
        <v>10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pans="1:10" x14ac:dyDescent="0.3">
      <c r="A104" s="3">
        <v>20</v>
      </c>
      <c r="B104" s="4" t="str">
        <f t="shared" si="1"/>
        <v>Olahan dari sayuran</v>
      </c>
      <c r="C104" s="4" t="s">
        <v>6</v>
      </c>
      <c r="D104" s="5">
        <v>0</v>
      </c>
      <c r="E104" s="5">
        <v>0</v>
      </c>
      <c r="F104" s="5">
        <v>0</v>
      </c>
      <c r="G104" s="5">
        <v>58</v>
      </c>
      <c r="H104" s="5">
        <v>0</v>
      </c>
      <c r="I104" s="5">
        <v>0</v>
      </c>
      <c r="J104" s="5">
        <v>0</v>
      </c>
    </row>
    <row r="105" spans="1:10" x14ac:dyDescent="0.3">
      <c r="A105" s="3">
        <v>21</v>
      </c>
      <c r="B105" s="4" t="str">
        <f t="shared" si="1"/>
        <v>Bermacam olahan yang dapat dimakan</v>
      </c>
      <c r="C105" s="4" t="s">
        <v>6</v>
      </c>
      <c r="D105" s="5">
        <v>0</v>
      </c>
      <c r="E105" s="5">
        <v>521</v>
      </c>
      <c r="F105" s="5">
        <v>0</v>
      </c>
      <c r="G105" s="5">
        <v>210</v>
      </c>
      <c r="H105" s="5">
        <v>9308</v>
      </c>
      <c r="I105" s="5">
        <v>0</v>
      </c>
      <c r="J105" s="5">
        <v>1815</v>
      </c>
    </row>
    <row r="106" spans="1:10" x14ac:dyDescent="0.3">
      <c r="A106" s="3">
        <v>22</v>
      </c>
      <c r="B106" s="4" t="str">
        <f t="shared" si="1"/>
        <v>Aneka produk minuman</v>
      </c>
      <c r="C106" s="4" t="s">
        <v>6</v>
      </c>
      <c r="D106" s="5">
        <v>0</v>
      </c>
      <c r="E106" s="5">
        <v>210</v>
      </c>
      <c r="F106" s="5">
        <v>0</v>
      </c>
      <c r="G106" s="5">
        <v>30</v>
      </c>
      <c r="H106" s="5">
        <v>55</v>
      </c>
      <c r="I106" s="5">
        <v>0</v>
      </c>
      <c r="J106" s="5">
        <v>3</v>
      </c>
    </row>
    <row r="107" spans="1:10" x14ac:dyDescent="0.3">
      <c r="A107" s="3">
        <v>24</v>
      </c>
      <c r="B107" s="4" t="str">
        <f t="shared" si="1"/>
        <v>Tembakau</v>
      </c>
      <c r="C107" s="4" t="s">
        <v>6</v>
      </c>
      <c r="D107" s="5">
        <v>0</v>
      </c>
      <c r="E107" s="5">
        <v>0</v>
      </c>
      <c r="F107" s="5">
        <v>0</v>
      </c>
      <c r="G107" s="5">
        <v>41</v>
      </c>
      <c r="H107" s="5">
        <v>238</v>
      </c>
      <c r="I107" s="5">
        <v>0</v>
      </c>
      <c r="J107" s="5">
        <v>0</v>
      </c>
    </row>
    <row r="108" spans="1:10" x14ac:dyDescent="0.3">
      <c r="A108" s="3">
        <v>25</v>
      </c>
      <c r="B108" s="4" t="str">
        <f t="shared" si="1"/>
        <v>Garam</v>
      </c>
      <c r="C108" s="4" t="s">
        <v>92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</row>
    <row r="109" spans="1:10" x14ac:dyDescent="0.3">
      <c r="A109" s="3">
        <v>25</v>
      </c>
      <c r="B109" s="4" t="str">
        <f t="shared" si="1"/>
        <v>Garam</v>
      </c>
      <c r="C109" s="4" t="s">
        <v>15</v>
      </c>
      <c r="D109" s="5">
        <v>434471</v>
      </c>
      <c r="E109" s="5">
        <v>795100</v>
      </c>
      <c r="F109" s="5">
        <v>760424</v>
      </c>
      <c r="G109" s="5">
        <v>739122</v>
      </c>
      <c r="H109" s="5">
        <v>373968</v>
      </c>
      <c r="I109" s="5">
        <v>0</v>
      </c>
      <c r="J109" s="5">
        <v>367164</v>
      </c>
    </row>
    <row r="110" spans="1:10" x14ac:dyDescent="0.3">
      <c r="A110" s="3">
        <v>25</v>
      </c>
      <c r="B110" s="4" t="str">
        <f t="shared" si="1"/>
        <v>Garam</v>
      </c>
      <c r="C110" s="4" t="s">
        <v>10</v>
      </c>
      <c r="D110" s="5">
        <v>1496449</v>
      </c>
      <c r="E110" s="5">
        <v>1254893</v>
      </c>
      <c r="F110" s="5">
        <v>518739</v>
      </c>
      <c r="G110" s="5">
        <v>0</v>
      </c>
      <c r="H110" s="5">
        <v>6232</v>
      </c>
      <c r="I110" s="5">
        <v>0</v>
      </c>
      <c r="J110" s="5">
        <v>0</v>
      </c>
    </row>
    <row r="111" spans="1:10" x14ac:dyDescent="0.3">
      <c r="A111" s="3">
        <v>25</v>
      </c>
      <c r="B111" s="4" t="str">
        <f t="shared" si="1"/>
        <v>Garam</v>
      </c>
      <c r="C111" s="4" t="s">
        <v>6</v>
      </c>
      <c r="D111" s="5">
        <v>0</v>
      </c>
      <c r="E111" s="5">
        <v>980</v>
      </c>
      <c r="F111" s="5">
        <v>1049</v>
      </c>
      <c r="G111" s="5">
        <v>0</v>
      </c>
      <c r="H111" s="5">
        <v>29201</v>
      </c>
      <c r="I111" s="5">
        <v>0</v>
      </c>
      <c r="J111" s="5">
        <v>50</v>
      </c>
    </row>
    <row r="112" spans="1:10" x14ac:dyDescent="0.3">
      <c r="A112" s="3">
        <v>25</v>
      </c>
      <c r="B112" s="4" t="str">
        <f t="shared" si="1"/>
        <v>Garam</v>
      </c>
      <c r="C112" s="4" t="s">
        <v>67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</row>
    <row r="113" spans="1:10" x14ac:dyDescent="0.3">
      <c r="A113" s="3">
        <v>25</v>
      </c>
      <c r="B113" s="4" t="str">
        <f t="shared" si="1"/>
        <v>Garam</v>
      </c>
      <c r="C113" s="4" t="s">
        <v>99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</row>
    <row r="114" spans="1:10" x14ac:dyDescent="0.3">
      <c r="A114" s="3">
        <v>27</v>
      </c>
      <c r="B114" s="4" t="str">
        <f t="shared" si="1"/>
        <v>Bahan bakar mineral</v>
      </c>
      <c r="C114" s="4" t="s">
        <v>92</v>
      </c>
      <c r="D114" s="5">
        <v>311135</v>
      </c>
      <c r="E114" s="5">
        <v>354391</v>
      </c>
      <c r="F114" s="5">
        <v>308481</v>
      </c>
      <c r="G114" s="5">
        <v>170155</v>
      </c>
      <c r="H114" s="5">
        <v>0</v>
      </c>
      <c r="I114" s="5">
        <v>0</v>
      </c>
      <c r="J114" s="5">
        <v>0</v>
      </c>
    </row>
    <row r="115" spans="1:10" x14ac:dyDescent="0.3">
      <c r="A115" s="3">
        <v>27</v>
      </c>
      <c r="B115" s="4" t="str">
        <f t="shared" si="1"/>
        <v>Bahan bakar mineral</v>
      </c>
      <c r="C115" s="4" t="s">
        <v>100</v>
      </c>
      <c r="D115" s="5">
        <v>74131</v>
      </c>
      <c r="E115" s="5">
        <v>11296</v>
      </c>
      <c r="F115" s="5">
        <v>38253</v>
      </c>
      <c r="G115" s="5">
        <v>0</v>
      </c>
      <c r="H115" s="5">
        <v>0</v>
      </c>
      <c r="I115" s="5">
        <v>0</v>
      </c>
      <c r="J115" s="5">
        <v>0</v>
      </c>
    </row>
    <row r="116" spans="1:10" x14ac:dyDescent="0.3">
      <c r="A116" s="3">
        <v>27</v>
      </c>
      <c r="B116" s="4" t="str">
        <f t="shared" si="1"/>
        <v>Bahan bakar mineral</v>
      </c>
      <c r="C116" s="4" t="s">
        <v>15</v>
      </c>
      <c r="D116" s="5">
        <v>34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</row>
    <row r="117" spans="1:10" x14ac:dyDescent="0.3">
      <c r="A117" s="3">
        <v>27</v>
      </c>
      <c r="B117" s="4" t="str">
        <f t="shared" si="1"/>
        <v>Bahan bakar mineral</v>
      </c>
      <c r="C117" s="4" t="s">
        <v>101</v>
      </c>
      <c r="D117" s="5">
        <v>95525</v>
      </c>
      <c r="E117" s="5">
        <v>241351</v>
      </c>
      <c r="F117" s="5">
        <v>0</v>
      </c>
      <c r="G117" s="5">
        <v>98</v>
      </c>
      <c r="H117" s="5">
        <v>0</v>
      </c>
      <c r="I117" s="5">
        <v>0</v>
      </c>
      <c r="J117" s="5">
        <v>0</v>
      </c>
    </row>
    <row r="118" spans="1:10" x14ac:dyDescent="0.3">
      <c r="A118" s="3">
        <v>27</v>
      </c>
      <c r="B118" s="4" t="str">
        <f t="shared" si="1"/>
        <v>Bahan bakar mineral</v>
      </c>
      <c r="C118" s="4" t="s">
        <v>99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</row>
    <row r="119" spans="1:10" x14ac:dyDescent="0.3">
      <c r="A119" s="3">
        <v>27</v>
      </c>
      <c r="B119" s="4" t="str">
        <f t="shared" si="1"/>
        <v>Bahan bakar mineral</v>
      </c>
      <c r="C119" s="4" t="s">
        <v>102</v>
      </c>
      <c r="D119" s="5">
        <v>0</v>
      </c>
      <c r="E119" s="5">
        <v>190482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</row>
    <row r="120" spans="1:10" x14ac:dyDescent="0.3">
      <c r="A120" s="3">
        <v>28</v>
      </c>
      <c r="B120" s="4" t="str">
        <f t="shared" si="1"/>
        <v>Bahan Kimia An Organik</v>
      </c>
      <c r="C120" s="4" t="s">
        <v>15</v>
      </c>
      <c r="D120" s="5">
        <v>21215695</v>
      </c>
      <c r="E120" s="5">
        <v>7747932</v>
      </c>
      <c r="F120" s="5">
        <v>33081694</v>
      </c>
      <c r="G120" s="5">
        <v>8400431</v>
      </c>
      <c r="H120" s="5">
        <v>5671988</v>
      </c>
      <c r="I120" s="5">
        <v>0</v>
      </c>
      <c r="J120" s="5">
        <v>2983499</v>
      </c>
    </row>
    <row r="121" spans="1:10" x14ac:dyDescent="0.3">
      <c r="A121" s="3">
        <v>28</v>
      </c>
      <c r="B121" s="4" t="str">
        <f t="shared" si="1"/>
        <v>Bahan Kimia An Organik</v>
      </c>
      <c r="C121" s="4" t="s">
        <v>101</v>
      </c>
      <c r="D121" s="5"/>
      <c r="E121" s="5"/>
      <c r="F121" s="5"/>
      <c r="G121" s="5"/>
      <c r="H121" s="5">
        <v>1733</v>
      </c>
      <c r="I121" s="5">
        <v>0</v>
      </c>
      <c r="J121" s="5">
        <v>1733</v>
      </c>
    </row>
    <row r="122" spans="1:10" x14ac:dyDescent="0.3">
      <c r="A122" s="3">
        <v>29</v>
      </c>
      <c r="B122" s="4" t="str">
        <f t="shared" si="1"/>
        <v>Bahan kimia organik</v>
      </c>
      <c r="C122" s="4" t="s">
        <v>6</v>
      </c>
      <c r="D122" s="5">
        <v>0</v>
      </c>
      <c r="E122" s="5">
        <v>0</v>
      </c>
      <c r="F122" s="5">
        <v>0</v>
      </c>
      <c r="G122" s="5">
        <v>19900</v>
      </c>
      <c r="H122" s="5">
        <v>829</v>
      </c>
      <c r="I122" s="5">
        <v>0</v>
      </c>
      <c r="J122" s="5">
        <v>176</v>
      </c>
    </row>
    <row r="123" spans="1:10" x14ac:dyDescent="0.3">
      <c r="A123" s="3">
        <v>30</v>
      </c>
      <c r="B123" s="4" t="str">
        <f t="shared" si="1"/>
        <v>Produk Farmasi</v>
      </c>
      <c r="C123" s="4" t="s">
        <v>6</v>
      </c>
      <c r="D123" s="5">
        <v>0</v>
      </c>
      <c r="E123" s="5">
        <v>181</v>
      </c>
      <c r="F123" s="5">
        <v>100</v>
      </c>
      <c r="G123" s="5">
        <v>810</v>
      </c>
      <c r="H123" s="5">
        <v>19991</v>
      </c>
      <c r="I123" s="5">
        <v>0</v>
      </c>
      <c r="J123" s="5">
        <v>4992</v>
      </c>
    </row>
    <row r="124" spans="1:10" x14ac:dyDescent="0.3">
      <c r="A124" s="3">
        <v>31</v>
      </c>
      <c r="B124" s="4" t="str">
        <f t="shared" si="1"/>
        <v>Pupuk</v>
      </c>
      <c r="C124" s="4" t="s">
        <v>92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</row>
    <row r="125" spans="1:10" x14ac:dyDescent="0.3">
      <c r="A125" s="3">
        <v>31</v>
      </c>
      <c r="B125" s="4" t="str">
        <f t="shared" si="1"/>
        <v>Pupuk</v>
      </c>
      <c r="C125" s="4" t="s">
        <v>15</v>
      </c>
      <c r="D125" s="5">
        <v>537190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</row>
    <row r="126" spans="1:10" x14ac:dyDescent="0.3">
      <c r="A126" s="3">
        <v>31</v>
      </c>
      <c r="B126" s="4" t="str">
        <f t="shared" si="1"/>
        <v>Pupuk</v>
      </c>
      <c r="C126" s="4" t="s">
        <v>101</v>
      </c>
      <c r="D126" s="5">
        <v>5719175</v>
      </c>
      <c r="E126" s="5">
        <v>7038327</v>
      </c>
      <c r="F126" s="5">
        <v>2652764</v>
      </c>
      <c r="G126" s="5">
        <v>0</v>
      </c>
      <c r="H126" s="5">
        <v>0</v>
      </c>
      <c r="I126" s="5">
        <v>0</v>
      </c>
      <c r="J126" s="5">
        <v>0</v>
      </c>
    </row>
    <row r="127" spans="1:10" x14ac:dyDescent="0.3">
      <c r="A127" s="3">
        <v>32</v>
      </c>
      <c r="B127" s="4" t="str">
        <f t="shared" si="1"/>
        <v>Cat, pernis</v>
      </c>
      <c r="C127" s="4" t="s">
        <v>92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</row>
    <row r="128" spans="1:10" x14ac:dyDescent="0.3">
      <c r="A128" s="3">
        <v>32</v>
      </c>
      <c r="B128" s="4" t="str">
        <f t="shared" si="1"/>
        <v>Cat, pernis</v>
      </c>
      <c r="C128" s="4" t="s">
        <v>15</v>
      </c>
      <c r="D128" s="5">
        <v>2298</v>
      </c>
      <c r="E128" s="5">
        <v>12979</v>
      </c>
      <c r="F128" s="5">
        <v>0</v>
      </c>
      <c r="G128" s="5">
        <v>125</v>
      </c>
      <c r="H128" s="5">
        <v>12353</v>
      </c>
      <c r="I128" s="5">
        <v>0</v>
      </c>
      <c r="J128" s="5">
        <v>12260</v>
      </c>
    </row>
    <row r="129" spans="1:10" x14ac:dyDescent="0.3">
      <c r="A129" s="3">
        <v>32</v>
      </c>
      <c r="B129" s="4" t="str">
        <f t="shared" si="1"/>
        <v>Cat, pernis</v>
      </c>
      <c r="C129" s="4" t="s">
        <v>101</v>
      </c>
      <c r="D129" s="5">
        <v>0</v>
      </c>
      <c r="E129" s="5">
        <v>0</v>
      </c>
      <c r="F129" s="5">
        <v>0</v>
      </c>
      <c r="G129" s="5">
        <v>0</v>
      </c>
      <c r="H129" s="5">
        <v>75171</v>
      </c>
      <c r="I129" s="5">
        <v>0</v>
      </c>
      <c r="J129" s="5">
        <v>75171</v>
      </c>
    </row>
    <row r="130" spans="1:10" x14ac:dyDescent="0.3">
      <c r="A130" s="3">
        <v>32</v>
      </c>
      <c r="B130" s="4" t="str">
        <f t="shared" si="1"/>
        <v>Cat, pernis</v>
      </c>
      <c r="C130" s="4" t="s">
        <v>6</v>
      </c>
      <c r="D130" s="5">
        <v>0</v>
      </c>
      <c r="E130" s="5">
        <v>0</v>
      </c>
      <c r="F130" s="5">
        <v>0</v>
      </c>
      <c r="G130" s="5">
        <v>46736</v>
      </c>
      <c r="H130" s="5">
        <v>40322</v>
      </c>
      <c r="I130" s="5">
        <v>0</v>
      </c>
      <c r="J130" s="5">
        <v>563</v>
      </c>
    </row>
    <row r="131" spans="1:10" x14ac:dyDescent="0.3">
      <c r="A131" s="3">
        <v>32</v>
      </c>
      <c r="B131" s="4" t="str">
        <f t="shared" si="1"/>
        <v>Cat, pernis</v>
      </c>
      <c r="C131" s="4" t="s">
        <v>67</v>
      </c>
      <c r="D131" s="5">
        <v>0</v>
      </c>
      <c r="E131" s="5">
        <v>0</v>
      </c>
      <c r="F131" s="5">
        <v>0</v>
      </c>
      <c r="G131" s="5">
        <v>3026</v>
      </c>
      <c r="H131" s="5">
        <v>0</v>
      </c>
      <c r="I131" s="5">
        <v>0</v>
      </c>
      <c r="J131" s="5">
        <v>0</v>
      </c>
    </row>
    <row r="132" spans="1:10" x14ac:dyDescent="0.3">
      <c r="A132" s="3">
        <v>33</v>
      </c>
      <c r="B132" s="4" t="str">
        <f t="shared" si="1"/>
        <v>Wangi wangian, kosmetika</v>
      </c>
      <c r="C132" s="4" t="s">
        <v>92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</row>
    <row r="133" spans="1:10" x14ac:dyDescent="0.3">
      <c r="A133" s="3">
        <v>33</v>
      </c>
      <c r="B133" s="4" t="str">
        <f t="shared" si="1"/>
        <v>Wangi wangian, kosmetika</v>
      </c>
      <c r="C133" s="4" t="s">
        <v>10</v>
      </c>
      <c r="D133" s="5">
        <v>28352</v>
      </c>
      <c r="E133" s="5">
        <v>71034</v>
      </c>
      <c r="F133" s="5">
        <v>42317</v>
      </c>
      <c r="G133" s="5">
        <v>22990</v>
      </c>
      <c r="H133" s="5">
        <v>19407</v>
      </c>
      <c r="I133" s="5">
        <v>0</v>
      </c>
      <c r="J133" s="5">
        <v>0</v>
      </c>
    </row>
    <row r="134" spans="1:10" x14ac:dyDescent="0.3">
      <c r="A134" s="3">
        <v>33</v>
      </c>
      <c r="B134" s="4" t="str">
        <f t="shared" si="1"/>
        <v>Wangi wangian, kosmetika</v>
      </c>
      <c r="C134" s="4" t="s">
        <v>6</v>
      </c>
      <c r="D134" s="5">
        <v>0</v>
      </c>
      <c r="E134" s="5">
        <v>0</v>
      </c>
      <c r="F134" s="5">
        <v>0</v>
      </c>
      <c r="G134" s="5">
        <v>60841</v>
      </c>
      <c r="H134" s="5">
        <v>5071</v>
      </c>
      <c r="I134" s="5">
        <v>0</v>
      </c>
      <c r="J134" s="5">
        <v>1014</v>
      </c>
    </row>
    <row r="135" spans="1:10" x14ac:dyDescent="0.3">
      <c r="A135" s="3">
        <v>34</v>
      </c>
      <c r="B135" s="4" t="str">
        <f t="shared" ref="B135:B198" si="2">VLOOKUP(A135,$P$7:$Q$91,2,0)</f>
        <v>Sabun, pencuci, pelumas</v>
      </c>
      <c r="C135" s="4" t="s">
        <v>92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</row>
    <row r="136" spans="1:10" x14ac:dyDescent="0.3">
      <c r="A136" s="3">
        <v>34</v>
      </c>
      <c r="B136" s="4" t="str">
        <f t="shared" si="2"/>
        <v>Sabun, pencuci, pelumas</v>
      </c>
      <c r="C136" s="4" t="s">
        <v>15</v>
      </c>
      <c r="D136" s="5"/>
      <c r="E136" s="5"/>
      <c r="F136" s="5"/>
      <c r="G136" s="5"/>
      <c r="H136" s="5">
        <v>900</v>
      </c>
      <c r="I136" s="5">
        <v>0</v>
      </c>
      <c r="J136" s="5">
        <v>900</v>
      </c>
    </row>
    <row r="137" spans="1:10" x14ac:dyDescent="0.3">
      <c r="A137" s="3">
        <v>34</v>
      </c>
      <c r="B137" s="4" t="str">
        <f t="shared" si="2"/>
        <v>Sabun, pencuci, pelumas</v>
      </c>
      <c r="C137" s="4" t="s">
        <v>6</v>
      </c>
      <c r="D137" s="5">
        <v>0</v>
      </c>
      <c r="E137" s="5">
        <v>0</v>
      </c>
      <c r="F137" s="5">
        <v>0</v>
      </c>
      <c r="G137" s="5">
        <v>557</v>
      </c>
      <c r="H137" s="5">
        <v>785</v>
      </c>
      <c r="I137" s="5">
        <v>0</v>
      </c>
      <c r="J137" s="5">
        <v>101</v>
      </c>
    </row>
    <row r="138" spans="1:10" x14ac:dyDescent="0.3">
      <c r="A138" s="3">
        <v>35</v>
      </c>
      <c r="B138" s="4" t="str">
        <f t="shared" si="2"/>
        <v>Perekat</v>
      </c>
      <c r="C138" s="4" t="s">
        <v>92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</row>
    <row r="139" spans="1:10" x14ac:dyDescent="0.3">
      <c r="A139" s="3">
        <v>35</v>
      </c>
      <c r="B139" s="4" t="str">
        <f t="shared" si="2"/>
        <v>Perekat</v>
      </c>
      <c r="C139" s="4" t="s">
        <v>15</v>
      </c>
      <c r="D139" s="5">
        <v>112</v>
      </c>
      <c r="E139" s="5">
        <v>3174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</row>
    <row r="140" spans="1:10" x14ac:dyDescent="0.3">
      <c r="A140" s="3">
        <v>35</v>
      </c>
      <c r="B140" s="4" t="str">
        <f t="shared" si="2"/>
        <v>Perekat</v>
      </c>
      <c r="C140" s="4" t="s">
        <v>101</v>
      </c>
      <c r="D140" s="5">
        <v>0</v>
      </c>
      <c r="E140" s="5">
        <v>44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</row>
    <row r="141" spans="1:10" x14ac:dyDescent="0.3">
      <c r="A141" s="3">
        <v>35</v>
      </c>
      <c r="B141" s="4" t="str">
        <f t="shared" si="2"/>
        <v>Perekat</v>
      </c>
      <c r="C141" s="4" t="s">
        <v>10</v>
      </c>
      <c r="D141" s="5">
        <v>126315</v>
      </c>
      <c r="E141" s="5">
        <v>30727</v>
      </c>
      <c r="F141" s="5">
        <v>104113</v>
      </c>
      <c r="G141" s="5">
        <v>0</v>
      </c>
      <c r="H141" s="5">
        <v>6691</v>
      </c>
      <c r="I141" s="5">
        <v>0</v>
      </c>
      <c r="J141" s="5">
        <v>6691</v>
      </c>
    </row>
    <row r="142" spans="1:10" x14ac:dyDescent="0.3">
      <c r="A142" s="3">
        <v>35</v>
      </c>
      <c r="B142" s="4" t="str">
        <f t="shared" si="2"/>
        <v>Perekat</v>
      </c>
      <c r="C142" s="4" t="s">
        <v>6</v>
      </c>
      <c r="D142" s="5">
        <v>0</v>
      </c>
      <c r="E142" s="5">
        <v>0</v>
      </c>
      <c r="F142" s="5">
        <v>0</v>
      </c>
      <c r="G142" s="5">
        <v>6954</v>
      </c>
      <c r="H142" s="5">
        <v>1573</v>
      </c>
      <c r="I142" s="5">
        <v>0</v>
      </c>
      <c r="J142" s="5">
        <v>1548</v>
      </c>
    </row>
    <row r="143" spans="1:10" x14ac:dyDescent="0.3">
      <c r="A143" s="3">
        <v>36</v>
      </c>
      <c r="B143" s="4" t="str">
        <f t="shared" si="2"/>
        <v>Bahan mudah terbakar</v>
      </c>
      <c r="C143" s="4" t="s">
        <v>6</v>
      </c>
      <c r="D143" s="5">
        <v>0</v>
      </c>
      <c r="E143" s="5">
        <v>0</v>
      </c>
      <c r="F143" s="5">
        <v>0</v>
      </c>
      <c r="G143" s="5">
        <v>60</v>
      </c>
      <c r="H143" s="5">
        <v>370</v>
      </c>
      <c r="I143" s="5">
        <v>0</v>
      </c>
      <c r="J143" s="5">
        <v>128</v>
      </c>
    </row>
    <row r="144" spans="1:10" x14ac:dyDescent="0.3">
      <c r="A144" s="3">
        <v>37</v>
      </c>
      <c r="B144" s="4" t="str">
        <f t="shared" si="2"/>
        <v>Barang Fotografi</v>
      </c>
      <c r="C144" s="4" t="s">
        <v>92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</row>
    <row r="145" spans="1:10" x14ac:dyDescent="0.3">
      <c r="A145" s="3">
        <v>37</v>
      </c>
      <c r="B145" s="4" t="str">
        <f t="shared" si="2"/>
        <v>Barang Fotografi</v>
      </c>
      <c r="C145" s="4" t="s">
        <v>6</v>
      </c>
      <c r="D145" s="5"/>
      <c r="E145" s="5"/>
      <c r="F145" s="5"/>
      <c r="G145" s="5"/>
      <c r="H145" s="5">
        <v>51</v>
      </c>
      <c r="I145" s="5">
        <v>0</v>
      </c>
      <c r="J145" s="5">
        <v>0</v>
      </c>
    </row>
    <row r="146" spans="1:10" x14ac:dyDescent="0.3">
      <c r="A146" s="3">
        <v>38</v>
      </c>
      <c r="B146" s="4" t="str">
        <f t="shared" si="2"/>
        <v>Aneka produk kimia</v>
      </c>
      <c r="C146" s="4" t="s">
        <v>101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</row>
    <row r="147" spans="1:10" x14ac:dyDescent="0.3">
      <c r="A147" s="3">
        <v>38</v>
      </c>
      <c r="B147" s="4" t="str">
        <f t="shared" si="2"/>
        <v>Aneka produk kimia</v>
      </c>
      <c r="C147" s="4" t="s">
        <v>67</v>
      </c>
      <c r="D147" s="5">
        <v>1434467</v>
      </c>
      <c r="E147" s="5">
        <v>0</v>
      </c>
      <c r="F147" s="5">
        <v>0</v>
      </c>
      <c r="G147" s="5">
        <v>5489</v>
      </c>
      <c r="H147" s="5">
        <v>0</v>
      </c>
      <c r="I147" s="5">
        <v>0</v>
      </c>
      <c r="J147" s="5">
        <v>0</v>
      </c>
    </row>
    <row r="148" spans="1:10" x14ac:dyDescent="0.3">
      <c r="A148" s="3">
        <v>39</v>
      </c>
      <c r="B148" s="4" t="str">
        <f t="shared" si="2"/>
        <v>Plastik dan barang dari plastik</v>
      </c>
      <c r="C148" s="4" t="s">
        <v>92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</row>
    <row r="149" spans="1:10" x14ac:dyDescent="0.3">
      <c r="A149" s="3">
        <v>39</v>
      </c>
      <c r="B149" s="4" t="str">
        <f t="shared" si="2"/>
        <v>Plastik dan barang dari plastik</v>
      </c>
      <c r="C149" s="4" t="s">
        <v>100</v>
      </c>
      <c r="D149" s="5">
        <v>72119</v>
      </c>
      <c r="E149" s="5">
        <v>258086</v>
      </c>
      <c r="F149" s="5">
        <v>657166</v>
      </c>
      <c r="G149" s="5">
        <v>582255</v>
      </c>
      <c r="H149" s="5">
        <v>0</v>
      </c>
      <c r="I149" s="5">
        <v>0</v>
      </c>
      <c r="J149" s="5">
        <v>0</v>
      </c>
    </row>
    <row r="150" spans="1:10" x14ac:dyDescent="0.3">
      <c r="A150" s="3">
        <v>39</v>
      </c>
      <c r="B150" s="4" t="str">
        <f t="shared" si="2"/>
        <v>Plastik dan barang dari plastik</v>
      </c>
      <c r="C150" s="4" t="s">
        <v>15</v>
      </c>
      <c r="D150" s="5">
        <v>3223067</v>
      </c>
      <c r="E150" s="5">
        <v>77206</v>
      </c>
      <c r="F150" s="5">
        <v>0</v>
      </c>
      <c r="G150" s="5">
        <v>62603</v>
      </c>
      <c r="H150" s="5">
        <v>8250</v>
      </c>
      <c r="I150" s="5">
        <v>0</v>
      </c>
      <c r="J150" s="5">
        <v>2814</v>
      </c>
    </row>
    <row r="151" spans="1:10" x14ac:dyDescent="0.3">
      <c r="A151" s="3">
        <v>39</v>
      </c>
      <c r="B151" s="4" t="str">
        <f t="shared" si="2"/>
        <v>Plastik dan barang dari plastik</v>
      </c>
      <c r="C151" s="4" t="s">
        <v>101</v>
      </c>
      <c r="D151" s="5">
        <v>0</v>
      </c>
      <c r="E151" s="5">
        <v>0</v>
      </c>
      <c r="F151" s="5">
        <v>1144</v>
      </c>
      <c r="G151" s="5">
        <v>25334</v>
      </c>
      <c r="H151" s="5">
        <v>38269</v>
      </c>
      <c r="I151" s="5">
        <v>0</v>
      </c>
      <c r="J151" s="5">
        <v>38269</v>
      </c>
    </row>
    <row r="152" spans="1:10" x14ac:dyDescent="0.3">
      <c r="A152" s="3">
        <v>39</v>
      </c>
      <c r="B152" s="4" t="str">
        <f t="shared" si="2"/>
        <v>Plastik dan barang dari plastik</v>
      </c>
      <c r="C152" s="4" t="s">
        <v>67</v>
      </c>
      <c r="D152" s="5">
        <v>0</v>
      </c>
      <c r="E152" s="5">
        <v>0</v>
      </c>
      <c r="F152" s="5">
        <v>2359</v>
      </c>
      <c r="G152" s="5">
        <v>1445964</v>
      </c>
      <c r="H152" s="5">
        <v>0</v>
      </c>
      <c r="I152" s="5">
        <v>0</v>
      </c>
      <c r="J152" s="5">
        <v>0</v>
      </c>
    </row>
    <row r="153" spans="1:10" x14ac:dyDescent="0.3">
      <c r="A153" s="3">
        <v>40</v>
      </c>
      <c r="B153" s="4" t="str">
        <f t="shared" si="2"/>
        <v>Karet dan Barang dari Karet</v>
      </c>
      <c r="C153" s="4" t="s">
        <v>92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</row>
    <row r="154" spans="1:10" x14ac:dyDescent="0.3">
      <c r="A154" s="3">
        <v>40</v>
      </c>
      <c r="B154" s="4" t="str">
        <f t="shared" si="2"/>
        <v>Karet dan Barang dari Karet</v>
      </c>
      <c r="C154" s="4" t="s">
        <v>101</v>
      </c>
      <c r="D154" s="5">
        <v>0</v>
      </c>
      <c r="E154" s="5">
        <v>0</v>
      </c>
      <c r="F154" s="5">
        <v>0</v>
      </c>
      <c r="G154" s="5">
        <v>77</v>
      </c>
      <c r="H154" s="5">
        <v>0</v>
      </c>
      <c r="I154" s="5">
        <v>0</v>
      </c>
      <c r="J154" s="5">
        <v>0</v>
      </c>
    </row>
    <row r="155" spans="1:10" x14ac:dyDescent="0.3">
      <c r="A155" s="3">
        <v>40</v>
      </c>
      <c r="B155" s="4" t="str">
        <f t="shared" si="2"/>
        <v>Karet dan Barang dari Karet</v>
      </c>
      <c r="C155" s="4" t="s">
        <v>67</v>
      </c>
      <c r="D155" s="5">
        <v>0</v>
      </c>
      <c r="E155" s="5">
        <v>0</v>
      </c>
      <c r="F155" s="5">
        <v>0</v>
      </c>
      <c r="G155" s="5">
        <v>70797</v>
      </c>
      <c r="H155" s="5">
        <v>0</v>
      </c>
      <c r="I155" s="5">
        <v>0</v>
      </c>
      <c r="J155" s="5">
        <v>0</v>
      </c>
    </row>
    <row r="156" spans="1:10" x14ac:dyDescent="0.3">
      <c r="A156" s="3">
        <v>41</v>
      </c>
      <c r="B156" s="4" t="str">
        <f t="shared" si="2"/>
        <v>Kulit mentah</v>
      </c>
      <c r="C156" s="4" t="s">
        <v>92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</row>
    <row r="157" spans="1:10" x14ac:dyDescent="0.3">
      <c r="A157" s="3">
        <v>42</v>
      </c>
      <c r="B157" s="4" t="str">
        <f t="shared" si="2"/>
        <v xml:space="preserve">Barang dari kulit </v>
      </c>
      <c r="C157" s="4" t="s">
        <v>92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</row>
    <row r="158" spans="1:10" x14ac:dyDescent="0.3">
      <c r="A158" s="3">
        <v>42</v>
      </c>
      <c r="B158" s="4" t="str">
        <f t="shared" si="2"/>
        <v xml:space="preserve">Barang dari kulit </v>
      </c>
      <c r="C158" s="4" t="s">
        <v>15</v>
      </c>
      <c r="D158" s="5">
        <v>0</v>
      </c>
      <c r="E158" s="5">
        <v>0</v>
      </c>
      <c r="F158" s="5">
        <v>0</v>
      </c>
      <c r="G158" s="5">
        <v>319</v>
      </c>
      <c r="H158" s="5">
        <v>661</v>
      </c>
      <c r="I158" s="5">
        <v>0</v>
      </c>
      <c r="J158" s="5">
        <v>661</v>
      </c>
    </row>
    <row r="159" spans="1:10" x14ac:dyDescent="0.3">
      <c r="A159" s="3">
        <v>42</v>
      </c>
      <c r="B159" s="4" t="str">
        <f t="shared" si="2"/>
        <v xml:space="preserve">Barang dari kulit </v>
      </c>
      <c r="C159" s="4" t="s">
        <v>101</v>
      </c>
      <c r="D159" s="5">
        <v>0</v>
      </c>
      <c r="E159" s="5">
        <v>0</v>
      </c>
      <c r="F159" s="5">
        <v>0</v>
      </c>
      <c r="G159" s="5">
        <v>1442</v>
      </c>
      <c r="H159" s="5">
        <v>0</v>
      </c>
      <c r="I159" s="5">
        <v>0</v>
      </c>
      <c r="J159" s="5">
        <v>0</v>
      </c>
    </row>
    <row r="160" spans="1:10" x14ac:dyDescent="0.3">
      <c r="A160" s="3">
        <v>43</v>
      </c>
      <c r="B160" s="4" t="str">
        <f t="shared" si="2"/>
        <v>Kulit tiruan</v>
      </c>
      <c r="C160" s="4" t="s">
        <v>15</v>
      </c>
      <c r="D160" s="5"/>
      <c r="E160" s="5"/>
      <c r="F160" s="5"/>
      <c r="G160" s="5"/>
      <c r="H160" s="5">
        <v>87</v>
      </c>
      <c r="I160" s="5">
        <v>0</v>
      </c>
      <c r="J160" s="5">
        <v>87</v>
      </c>
    </row>
    <row r="161" spans="1:10" x14ac:dyDescent="0.3">
      <c r="A161" s="3">
        <v>43</v>
      </c>
      <c r="B161" s="4" t="str">
        <f t="shared" si="2"/>
        <v>Kulit tiruan</v>
      </c>
      <c r="C161" s="4" t="s">
        <v>10</v>
      </c>
      <c r="D161" s="5"/>
      <c r="E161" s="5"/>
      <c r="F161" s="5"/>
      <c r="G161" s="5"/>
      <c r="H161" s="5">
        <v>482</v>
      </c>
      <c r="I161" s="5">
        <v>0</v>
      </c>
      <c r="J161" s="5">
        <v>482</v>
      </c>
    </row>
    <row r="162" spans="1:10" x14ac:dyDescent="0.3">
      <c r="A162" s="3">
        <v>44</v>
      </c>
      <c r="B162" s="4" t="str">
        <f t="shared" si="2"/>
        <v>Kayu dan barang dari kayu</v>
      </c>
      <c r="C162" s="4" t="s">
        <v>92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</row>
    <row r="163" spans="1:10" x14ac:dyDescent="0.3">
      <c r="A163" s="3">
        <v>44</v>
      </c>
      <c r="B163" s="4" t="str">
        <f t="shared" si="2"/>
        <v>Kayu dan barang dari kayu</v>
      </c>
      <c r="C163" s="4" t="s">
        <v>15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</row>
    <row r="164" spans="1:10" x14ac:dyDescent="0.3">
      <c r="A164" s="3">
        <v>44</v>
      </c>
      <c r="B164" s="4" t="str">
        <f t="shared" si="2"/>
        <v>Kayu dan barang dari kayu</v>
      </c>
      <c r="C164" s="4" t="s">
        <v>101</v>
      </c>
      <c r="D164" s="5"/>
      <c r="E164" s="5"/>
      <c r="F164" s="5"/>
      <c r="G164" s="5"/>
      <c r="H164" s="5">
        <v>11832</v>
      </c>
      <c r="I164" s="5">
        <v>0</v>
      </c>
      <c r="J164" s="5">
        <v>11832</v>
      </c>
    </row>
    <row r="165" spans="1:10" x14ac:dyDescent="0.3">
      <c r="A165" s="3">
        <v>45</v>
      </c>
      <c r="B165" s="4" t="str">
        <f t="shared" si="2"/>
        <v xml:space="preserve">Barang dari gabus </v>
      </c>
      <c r="C165" s="4" t="s">
        <v>10</v>
      </c>
      <c r="D165" s="5">
        <v>0</v>
      </c>
      <c r="E165" s="5">
        <v>12</v>
      </c>
      <c r="F165" s="5">
        <v>30</v>
      </c>
      <c r="G165" s="5">
        <v>22</v>
      </c>
      <c r="H165" s="5">
        <v>0</v>
      </c>
      <c r="I165" s="5">
        <v>0</v>
      </c>
      <c r="J165" s="5">
        <v>0</v>
      </c>
    </row>
    <row r="166" spans="1:10" x14ac:dyDescent="0.3">
      <c r="A166" s="3">
        <v>46</v>
      </c>
      <c r="B166" s="4" t="str">
        <f t="shared" si="2"/>
        <v>Barang anyaman, keranjang</v>
      </c>
      <c r="C166" s="4" t="s">
        <v>10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</row>
    <row r="167" spans="1:10" x14ac:dyDescent="0.3">
      <c r="A167" s="3">
        <v>46</v>
      </c>
      <c r="B167" s="4" t="str">
        <f t="shared" si="2"/>
        <v>Barang anyaman, keranjang</v>
      </c>
      <c r="C167" s="4" t="s">
        <v>6</v>
      </c>
      <c r="D167" s="5"/>
      <c r="E167" s="5"/>
      <c r="F167" s="5"/>
      <c r="G167" s="5"/>
      <c r="H167" s="5">
        <v>67</v>
      </c>
      <c r="I167" s="5">
        <v>0</v>
      </c>
      <c r="J167" s="5">
        <v>67</v>
      </c>
    </row>
    <row r="168" spans="1:10" x14ac:dyDescent="0.3">
      <c r="A168" s="3">
        <v>48</v>
      </c>
      <c r="B168" s="4" t="str">
        <f t="shared" si="2"/>
        <v>Kertas karton,pulp</v>
      </c>
      <c r="C168" s="4" t="s">
        <v>92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</row>
    <row r="169" spans="1:10" x14ac:dyDescent="0.3">
      <c r="A169" s="3">
        <v>49</v>
      </c>
      <c r="B169" s="4" t="str">
        <f t="shared" si="2"/>
        <v>Buku cetakan</v>
      </c>
      <c r="C169" s="4" t="s">
        <v>92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</row>
    <row r="170" spans="1:10" x14ac:dyDescent="0.3">
      <c r="A170" s="3">
        <v>49</v>
      </c>
      <c r="B170" s="4" t="str">
        <f t="shared" si="2"/>
        <v>Buku cetakan</v>
      </c>
      <c r="C170" s="4" t="s">
        <v>6</v>
      </c>
      <c r="D170" s="5">
        <v>0</v>
      </c>
      <c r="E170" s="5">
        <v>1119</v>
      </c>
      <c r="F170" s="5">
        <v>62378</v>
      </c>
      <c r="G170" s="5">
        <v>57777</v>
      </c>
      <c r="H170" s="5">
        <v>12248</v>
      </c>
      <c r="I170" s="5">
        <v>0</v>
      </c>
      <c r="J170" s="5">
        <v>2423</v>
      </c>
    </row>
    <row r="171" spans="1:10" x14ac:dyDescent="0.3">
      <c r="A171" s="3">
        <v>49</v>
      </c>
      <c r="B171" s="4" t="str">
        <f t="shared" si="2"/>
        <v>Buku cetakan</v>
      </c>
      <c r="C171" s="4" t="s">
        <v>67</v>
      </c>
      <c r="D171" s="5">
        <v>1500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</row>
    <row r="172" spans="1:10" x14ac:dyDescent="0.3">
      <c r="A172" s="3">
        <v>52</v>
      </c>
      <c r="B172" s="4" t="str">
        <f t="shared" si="2"/>
        <v>Kapas</v>
      </c>
      <c r="C172" s="4" t="s">
        <v>6</v>
      </c>
      <c r="D172" s="5">
        <v>0</v>
      </c>
      <c r="E172" s="5">
        <v>0</v>
      </c>
      <c r="F172" s="5">
        <v>0</v>
      </c>
      <c r="G172" s="5">
        <v>36</v>
      </c>
      <c r="H172" s="5">
        <v>179</v>
      </c>
      <c r="I172" s="5">
        <v>0</v>
      </c>
      <c r="J172" s="5">
        <v>30</v>
      </c>
    </row>
    <row r="173" spans="1:10" x14ac:dyDescent="0.3">
      <c r="A173" s="3">
        <v>53</v>
      </c>
      <c r="B173" s="4" t="str">
        <f t="shared" si="2"/>
        <v>Serat tekstil dari nabati</v>
      </c>
      <c r="C173" s="4" t="s">
        <v>10</v>
      </c>
      <c r="D173" s="5">
        <v>0</v>
      </c>
      <c r="E173" s="5">
        <v>0</v>
      </c>
      <c r="F173" s="5">
        <v>7</v>
      </c>
      <c r="G173" s="5">
        <v>0</v>
      </c>
      <c r="H173" s="5">
        <v>0</v>
      </c>
      <c r="I173" s="5">
        <v>0</v>
      </c>
      <c r="J173" s="5">
        <v>0</v>
      </c>
    </row>
    <row r="174" spans="1:10" x14ac:dyDescent="0.3">
      <c r="A174" s="3">
        <v>54</v>
      </c>
      <c r="B174" s="4" t="str">
        <f t="shared" si="2"/>
        <v>Kain tenun</v>
      </c>
      <c r="C174" s="4" t="s">
        <v>92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</row>
    <row r="175" spans="1:10" x14ac:dyDescent="0.3">
      <c r="A175" s="3">
        <v>54</v>
      </c>
      <c r="B175" s="4" t="str">
        <f t="shared" si="2"/>
        <v>Kain tenun</v>
      </c>
      <c r="C175" s="4" t="s">
        <v>15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</row>
    <row r="176" spans="1:10" x14ac:dyDescent="0.3">
      <c r="A176" s="3">
        <v>54</v>
      </c>
      <c r="B176" s="4" t="str">
        <f t="shared" si="2"/>
        <v>Kain tenun</v>
      </c>
      <c r="C176" s="4" t="s">
        <v>101</v>
      </c>
      <c r="D176" s="5">
        <v>0</v>
      </c>
      <c r="E176" s="5">
        <v>2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</row>
    <row r="177" spans="1:10" x14ac:dyDescent="0.3">
      <c r="A177" s="3">
        <v>54</v>
      </c>
      <c r="B177" s="4" t="str">
        <f t="shared" si="2"/>
        <v>Kain tenun</v>
      </c>
      <c r="C177" s="4" t="s">
        <v>6</v>
      </c>
      <c r="D177" s="5">
        <v>0</v>
      </c>
      <c r="E177" s="5">
        <v>0</v>
      </c>
      <c r="F177" s="5">
        <v>18715</v>
      </c>
      <c r="G177" s="5">
        <v>31</v>
      </c>
      <c r="H177" s="5">
        <v>38978</v>
      </c>
      <c r="I177" s="5">
        <v>0</v>
      </c>
      <c r="J177" s="5">
        <v>739</v>
      </c>
    </row>
    <row r="178" spans="1:10" x14ac:dyDescent="0.3">
      <c r="A178" s="3">
        <v>55</v>
      </c>
      <c r="B178" s="4" t="str">
        <f t="shared" si="2"/>
        <v>Serat Nilon</v>
      </c>
      <c r="C178" s="4" t="s">
        <v>10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</row>
    <row r="179" spans="1:10" x14ac:dyDescent="0.3">
      <c r="A179" s="3">
        <v>55</v>
      </c>
      <c r="B179" s="4" t="str">
        <f t="shared" si="2"/>
        <v>Serat Nilon</v>
      </c>
      <c r="C179" s="4" t="s">
        <v>6</v>
      </c>
      <c r="D179" s="5"/>
      <c r="E179" s="5"/>
      <c r="F179" s="5"/>
      <c r="G179" s="5"/>
      <c r="H179" s="5">
        <v>55</v>
      </c>
      <c r="I179" s="5">
        <v>0</v>
      </c>
      <c r="J179" s="5">
        <v>0</v>
      </c>
    </row>
    <row r="180" spans="1:10" x14ac:dyDescent="0.3">
      <c r="A180" s="3">
        <v>55</v>
      </c>
      <c r="B180" s="4" t="str">
        <f t="shared" si="2"/>
        <v>Serat Nilon</v>
      </c>
      <c r="C180" s="4" t="s">
        <v>67</v>
      </c>
      <c r="D180" s="5">
        <v>0</v>
      </c>
      <c r="E180" s="5">
        <v>0</v>
      </c>
      <c r="F180" s="5">
        <v>0</v>
      </c>
      <c r="G180" s="5">
        <v>5434</v>
      </c>
      <c r="H180" s="5">
        <v>0</v>
      </c>
      <c r="I180" s="5">
        <v>0</v>
      </c>
      <c r="J180" s="5">
        <v>0</v>
      </c>
    </row>
    <row r="181" spans="1:10" x14ac:dyDescent="0.3">
      <c r="A181" s="3">
        <v>56</v>
      </c>
      <c r="B181" s="4" t="str">
        <f t="shared" si="2"/>
        <v>Tali,tambang,kabel</v>
      </c>
      <c r="C181" s="4" t="s">
        <v>92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</row>
    <row r="182" spans="1:10" x14ac:dyDescent="0.3">
      <c r="A182" s="3">
        <v>56</v>
      </c>
      <c r="B182" s="4" t="str">
        <f t="shared" si="2"/>
        <v>Tali,tambang,kabel</v>
      </c>
      <c r="C182" s="4" t="s">
        <v>15</v>
      </c>
      <c r="D182" s="5">
        <v>763848</v>
      </c>
      <c r="E182" s="5">
        <v>0</v>
      </c>
      <c r="F182" s="5">
        <v>0</v>
      </c>
      <c r="G182" s="5">
        <v>1175</v>
      </c>
      <c r="H182" s="5">
        <v>6909</v>
      </c>
      <c r="I182" s="5">
        <v>0</v>
      </c>
      <c r="J182" s="5">
        <v>6909</v>
      </c>
    </row>
    <row r="183" spans="1:10" x14ac:dyDescent="0.3">
      <c r="A183" s="3">
        <v>56</v>
      </c>
      <c r="B183" s="4" t="str">
        <f t="shared" si="2"/>
        <v>Tali,tambang,kabel</v>
      </c>
      <c r="C183" s="4" t="s">
        <v>101</v>
      </c>
      <c r="D183" s="5">
        <v>0</v>
      </c>
      <c r="E183" s="5">
        <v>0</v>
      </c>
      <c r="F183" s="5">
        <v>0</v>
      </c>
      <c r="G183" s="5">
        <v>1475</v>
      </c>
      <c r="H183" s="5">
        <v>0</v>
      </c>
      <c r="I183" s="5">
        <v>0</v>
      </c>
      <c r="J183" s="5">
        <v>0</v>
      </c>
    </row>
    <row r="184" spans="1:10" x14ac:dyDescent="0.3">
      <c r="A184" s="3">
        <v>56</v>
      </c>
      <c r="B184" s="4" t="str">
        <f t="shared" si="2"/>
        <v>Tali,tambang,kabel</v>
      </c>
      <c r="C184" s="4" t="s">
        <v>67</v>
      </c>
      <c r="D184" s="5">
        <v>0</v>
      </c>
      <c r="E184" s="5">
        <v>0</v>
      </c>
      <c r="F184" s="5">
        <v>0</v>
      </c>
      <c r="G184" s="5">
        <v>2854</v>
      </c>
      <c r="H184" s="5">
        <v>0</v>
      </c>
      <c r="I184" s="5">
        <v>0</v>
      </c>
      <c r="J184" s="5">
        <v>0</v>
      </c>
    </row>
    <row r="185" spans="1:10" x14ac:dyDescent="0.3">
      <c r="A185" s="3">
        <v>57</v>
      </c>
      <c r="B185" s="4" t="str">
        <f t="shared" si="2"/>
        <v>Permadani,penutup lantai</v>
      </c>
      <c r="C185" s="4" t="s">
        <v>6</v>
      </c>
      <c r="D185" s="5">
        <v>0</v>
      </c>
      <c r="E185" s="5">
        <v>0</v>
      </c>
      <c r="F185" s="5">
        <v>0</v>
      </c>
      <c r="G185" s="5">
        <v>63</v>
      </c>
      <c r="H185" s="5">
        <v>240</v>
      </c>
      <c r="I185" s="5">
        <v>0</v>
      </c>
      <c r="J185" s="5">
        <v>0</v>
      </c>
    </row>
    <row r="186" spans="1:10" x14ac:dyDescent="0.3">
      <c r="A186" s="3">
        <v>58</v>
      </c>
      <c r="B186" s="4" t="str">
        <f t="shared" si="2"/>
        <v>kain tenun khusus dari wol</v>
      </c>
      <c r="C186" s="4" t="s">
        <v>15</v>
      </c>
      <c r="D186" s="5">
        <v>0</v>
      </c>
      <c r="E186" s="5">
        <v>47</v>
      </c>
      <c r="F186" s="5">
        <v>0</v>
      </c>
      <c r="G186" s="5">
        <v>0</v>
      </c>
      <c r="H186" s="5">
        <v>73</v>
      </c>
      <c r="I186" s="5">
        <v>0</v>
      </c>
      <c r="J186" s="5">
        <v>73</v>
      </c>
    </row>
    <row r="187" spans="1:10" x14ac:dyDescent="0.3">
      <c r="A187" s="3">
        <v>58</v>
      </c>
      <c r="B187" s="4" t="str">
        <f t="shared" si="2"/>
        <v>kain tenun khusus dari wol</v>
      </c>
      <c r="C187" s="4" t="s">
        <v>6</v>
      </c>
      <c r="D187" s="5">
        <v>0</v>
      </c>
      <c r="E187" s="5">
        <v>0</v>
      </c>
      <c r="F187" s="5">
        <v>0</v>
      </c>
      <c r="G187" s="5">
        <v>32</v>
      </c>
      <c r="H187" s="5">
        <v>0</v>
      </c>
      <c r="I187" s="5">
        <v>0</v>
      </c>
      <c r="J187" s="5">
        <v>0</v>
      </c>
    </row>
    <row r="188" spans="1:10" x14ac:dyDescent="0.3">
      <c r="A188" s="3">
        <v>59</v>
      </c>
      <c r="B188" s="4" t="str">
        <f t="shared" si="2"/>
        <v>Kain untuk industri</v>
      </c>
      <c r="C188" s="4" t="s">
        <v>15</v>
      </c>
      <c r="D188" s="5">
        <v>22442</v>
      </c>
      <c r="E188" s="5">
        <v>0</v>
      </c>
      <c r="F188" s="5">
        <v>0</v>
      </c>
      <c r="G188" s="5">
        <v>125122</v>
      </c>
      <c r="H188" s="5">
        <v>0</v>
      </c>
      <c r="I188" s="5">
        <v>0</v>
      </c>
      <c r="J188" s="5">
        <v>0</v>
      </c>
    </row>
    <row r="189" spans="1:10" x14ac:dyDescent="0.3">
      <c r="A189" s="3">
        <v>59</v>
      </c>
      <c r="B189" s="4" t="str">
        <f t="shared" si="2"/>
        <v>Kain untuk industri</v>
      </c>
      <c r="C189" s="4" t="s">
        <v>101</v>
      </c>
      <c r="D189" s="5">
        <v>0</v>
      </c>
      <c r="E189" s="5">
        <v>0</v>
      </c>
      <c r="F189" s="5">
        <v>0</v>
      </c>
      <c r="G189" s="5">
        <v>109</v>
      </c>
      <c r="H189" s="5">
        <v>0</v>
      </c>
      <c r="I189" s="5">
        <v>0</v>
      </c>
      <c r="J189" s="5">
        <v>0</v>
      </c>
    </row>
    <row r="190" spans="1:10" x14ac:dyDescent="0.3">
      <c r="A190" s="3">
        <v>59</v>
      </c>
      <c r="B190" s="4" t="str">
        <f t="shared" si="2"/>
        <v>Kain untuk industri</v>
      </c>
      <c r="C190" s="4" t="s">
        <v>6</v>
      </c>
      <c r="D190" s="5">
        <v>0</v>
      </c>
      <c r="E190" s="5">
        <v>0</v>
      </c>
      <c r="F190" s="5">
        <v>0</v>
      </c>
      <c r="G190" s="5">
        <v>45537</v>
      </c>
      <c r="H190" s="5">
        <v>55883</v>
      </c>
      <c r="I190" s="5">
        <v>0</v>
      </c>
      <c r="J190" s="5">
        <v>150</v>
      </c>
    </row>
    <row r="191" spans="1:10" x14ac:dyDescent="0.3">
      <c r="A191" s="3">
        <v>61</v>
      </c>
      <c r="B191" s="4" t="str">
        <f t="shared" si="2"/>
        <v>Rajutan</v>
      </c>
      <c r="C191" s="4" t="s">
        <v>10</v>
      </c>
      <c r="D191" s="5">
        <v>0</v>
      </c>
      <c r="E191" s="5">
        <v>0</v>
      </c>
      <c r="F191" s="5">
        <v>813</v>
      </c>
      <c r="G191" s="5">
        <v>0</v>
      </c>
      <c r="H191" s="5">
        <v>0</v>
      </c>
      <c r="I191" s="5">
        <v>0</v>
      </c>
      <c r="J191" s="5">
        <v>0</v>
      </c>
    </row>
    <row r="192" spans="1:10" x14ac:dyDescent="0.3">
      <c r="A192" s="3">
        <v>61</v>
      </c>
      <c r="B192" s="4" t="str">
        <f t="shared" si="2"/>
        <v>Rajutan</v>
      </c>
      <c r="C192" s="4" t="s">
        <v>6</v>
      </c>
      <c r="D192" s="5">
        <v>0</v>
      </c>
      <c r="E192" s="5">
        <v>1256</v>
      </c>
      <c r="F192" s="5">
        <v>372</v>
      </c>
      <c r="G192" s="5">
        <v>10561</v>
      </c>
      <c r="H192" s="5">
        <v>17876</v>
      </c>
      <c r="I192" s="5">
        <v>0</v>
      </c>
      <c r="J192" s="5">
        <v>8133</v>
      </c>
    </row>
    <row r="193" spans="1:10" x14ac:dyDescent="0.3">
      <c r="A193" s="3">
        <v>62</v>
      </c>
      <c r="B193" s="4" t="str">
        <f t="shared" si="2"/>
        <v>Perlengkapan pakaian</v>
      </c>
      <c r="C193" s="4" t="s">
        <v>15</v>
      </c>
      <c r="D193" s="5"/>
      <c r="E193" s="5"/>
      <c r="F193" s="5"/>
      <c r="G193" s="5"/>
      <c r="H193" s="5">
        <v>42623</v>
      </c>
      <c r="I193" s="5">
        <v>0</v>
      </c>
      <c r="J193" s="5">
        <v>42623</v>
      </c>
    </row>
    <row r="194" spans="1:10" x14ac:dyDescent="0.3">
      <c r="A194" s="3">
        <v>62</v>
      </c>
      <c r="B194" s="4" t="str">
        <f t="shared" si="2"/>
        <v>Perlengkapan pakaian</v>
      </c>
      <c r="C194" s="4" t="s">
        <v>6</v>
      </c>
      <c r="D194" s="5">
        <v>0</v>
      </c>
      <c r="E194" s="5">
        <v>100</v>
      </c>
      <c r="F194" s="5">
        <v>0</v>
      </c>
      <c r="G194" s="5">
        <v>805</v>
      </c>
      <c r="H194" s="5">
        <v>2648</v>
      </c>
      <c r="I194" s="5">
        <v>0</v>
      </c>
      <c r="J194" s="5">
        <v>643</v>
      </c>
    </row>
    <row r="195" spans="1:10" x14ac:dyDescent="0.3">
      <c r="A195" s="3">
        <v>63</v>
      </c>
      <c r="B195" s="4" t="str">
        <f t="shared" si="2"/>
        <v>Tekstil bekas atau gombal</v>
      </c>
      <c r="C195" s="4" t="s">
        <v>15</v>
      </c>
      <c r="D195" s="5">
        <v>0</v>
      </c>
      <c r="E195" s="5">
        <v>0</v>
      </c>
      <c r="F195" s="5">
        <v>0</v>
      </c>
      <c r="G195" s="5">
        <v>0</v>
      </c>
      <c r="H195" s="5">
        <v>55018</v>
      </c>
      <c r="I195" s="5">
        <v>0</v>
      </c>
      <c r="J195" s="5">
        <v>55018</v>
      </c>
    </row>
    <row r="196" spans="1:10" x14ac:dyDescent="0.3">
      <c r="A196" s="3">
        <v>63</v>
      </c>
      <c r="B196" s="4" t="str">
        <f t="shared" si="2"/>
        <v>Tekstil bekas atau gombal</v>
      </c>
      <c r="C196" s="4" t="s">
        <v>10</v>
      </c>
      <c r="D196" s="5">
        <v>0</v>
      </c>
      <c r="E196" s="5">
        <v>3061</v>
      </c>
      <c r="F196" s="5">
        <v>0</v>
      </c>
      <c r="G196" s="5">
        <v>4595</v>
      </c>
      <c r="H196" s="5">
        <v>0</v>
      </c>
      <c r="I196" s="5">
        <v>0</v>
      </c>
      <c r="J196" s="5">
        <v>0</v>
      </c>
    </row>
    <row r="197" spans="1:10" x14ac:dyDescent="0.3">
      <c r="A197" s="3">
        <v>63</v>
      </c>
      <c r="B197" s="4" t="str">
        <f t="shared" si="2"/>
        <v>Tekstil bekas atau gombal</v>
      </c>
      <c r="C197" s="4" t="s">
        <v>6</v>
      </c>
      <c r="D197" s="5">
        <v>0</v>
      </c>
      <c r="E197" s="5">
        <v>0</v>
      </c>
      <c r="F197" s="5">
        <v>0</v>
      </c>
      <c r="G197" s="5">
        <v>16767</v>
      </c>
      <c r="H197" s="5">
        <v>2727</v>
      </c>
      <c r="I197" s="5">
        <v>0</v>
      </c>
      <c r="J197" s="5">
        <v>1293</v>
      </c>
    </row>
    <row r="198" spans="1:10" x14ac:dyDescent="0.3">
      <c r="A198" s="3">
        <v>64</v>
      </c>
      <c r="B198" s="4" t="str">
        <f t="shared" si="2"/>
        <v>Alas kaki</v>
      </c>
      <c r="C198" s="4" t="s">
        <v>15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</row>
    <row r="199" spans="1:10" x14ac:dyDescent="0.3">
      <c r="A199" s="3">
        <v>64</v>
      </c>
      <c r="B199" s="4" t="str">
        <f t="shared" ref="B199:B262" si="3">VLOOKUP(A199,$P$7:$Q$91,2,0)</f>
        <v>Alas kaki</v>
      </c>
      <c r="C199" s="4" t="s">
        <v>10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</row>
    <row r="200" spans="1:10" x14ac:dyDescent="0.3">
      <c r="A200" s="3">
        <v>64</v>
      </c>
      <c r="B200" s="4" t="str">
        <f t="shared" si="3"/>
        <v>Alas kaki</v>
      </c>
      <c r="C200" s="4" t="s">
        <v>6</v>
      </c>
      <c r="D200" s="5">
        <v>0</v>
      </c>
      <c r="E200" s="5">
        <v>836</v>
      </c>
      <c r="F200" s="5">
        <v>452</v>
      </c>
      <c r="G200" s="5">
        <v>3534</v>
      </c>
      <c r="H200" s="5">
        <v>5214</v>
      </c>
      <c r="I200" s="5">
        <v>0</v>
      </c>
      <c r="J200" s="5">
        <v>1660</v>
      </c>
    </row>
    <row r="201" spans="1:10" x14ac:dyDescent="0.3">
      <c r="A201" s="3">
        <v>65</v>
      </c>
      <c r="B201" s="4" t="str">
        <f t="shared" si="3"/>
        <v>Tutup kepala dan bagiannya</v>
      </c>
      <c r="C201" s="4" t="s">
        <v>92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</row>
    <row r="202" spans="1:10" x14ac:dyDescent="0.3">
      <c r="A202" s="3">
        <v>65</v>
      </c>
      <c r="B202" s="4" t="str">
        <f t="shared" si="3"/>
        <v>Tutup kepala dan bagiannya</v>
      </c>
      <c r="C202" s="4" t="s">
        <v>15</v>
      </c>
      <c r="D202" s="5">
        <v>0</v>
      </c>
      <c r="E202" s="5">
        <v>0</v>
      </c>
      <c r="F202" s="5">
        <v>0</v>
      </c>
      <c r="G202" s="5">
        <v>235</v>
      </c>
      <c r="H202" s="5">
        <v>1853</v>
      </c>
      <c r="I202" s="5">
        <v>0</v>
      </c>
      <c r="J202" s="5">
        <v>1853</v>
      </c>
    </row>
    <row r="203" spans="1:10" x14ac:dyDescent="0.3">
      <c r="A203" s="3">
        <v>65</v>
      </c>
      <c r="B203" s="4" t="str">
        <f t="shared" si="3"/>
        <v>Tutup kepala dan bagiannya</v>
      </c>
      <c r="C203" s="4" t="s">
        <v>101</v>
      </c>
      <c r="D203" s="5">
        <v>0</v>
      </c>
      <c r="E203" s="5">
        <v>0</v>
      </c>
      <c r="F203" s="5">
        <v>0</v>
      </c>
      <c r="G203" s="5">
        <v>101</v>
      </c>
      <c r="H203" s="5">
        <v>0</v>
      </c>
      <c r="I203" s="5">
        <v>0</v>
      </c>
      <c r="J203" s="5">
        <v>0</v>
      </c>
    </row>
    <row r="204" spans="1:10" x14ac:dyDescent="0.3">
      <c r="A204" s="3">
        <v>65</v>
      </c>
      <c r="B204" s="4" t="str">
        <f t="shared" si="3"/>
        <v>Tutup kepala dan bagiannya</v>
      </c>
      <c r="C204" s="4" t="s">
        <v>6</v>
      </c>
      <c r="D204" s="5">
        <v>0</v>
      </c>
      <c r="E204" s="5">
        <v>0</v>
      </c>
      <c r="F204" s="5">
        <v>0</v>
      </c>
      <c r="G204" s="5">
        <v>467</v>
      </c>
      <c r="H204" s="5">
        <v>4317</v>
      </c>
      <c r="I204" s="5">
        <v>0</v>
      </c>
      <c r="J204" s="5">
        <v>305</v>
      </c>
    </row>
    <row r="205" spans="1:10" x14ac:dyDescent="0.3">
      <c r="A205" s="3">
        <v>66</v>
      </c>
      <c r="B205" s="4" t="str">
        <f t="shared" si="3"/>
        <v>Payung</v>
      </c>
      <c r="C205" s="4" t="s">
        <v>92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</row>
    <row r="206" spans="1:10" x14ac:dyDescent="0.3">
      <c r="A206" s="3">
        <v>66</v>
      </c>
      <c r="B206" s="4" t="str">
        <f t="shared" si="3"/>
        <v>Payung</v>
      </c>
      <c r="C206" s="4" t="s">
        <v>6</v>
      </c>
      <c r="D206" s="5">
        <v>0</v>
      </c>
      <c r="E206" s="5">
        <v>0</v>
      </c>
      <c r="F206" s="5">
        <v>0</v>
      </c>
      <c r="G206" s="5">
        <v>19351</v>
      </c>
      <c r="H206" s="5">
        <v>1243</v>
      </c>
      <c r="I206" s="5">
        <v>0</v>
      </c>
      <c r="J206" s="5">
        <v>0</v>
      </c>
    </row>
    <row r="207" spans="1:10" x14ac:dyDescent="0.3">
      <c r="A207" s="3">
        <v>67</v>
      </c>
      <c r="B207" s="4" t="str">
        <f t="shared" si="3"/>
        <v>Buku dan bunga tiruan</v>
      </c>
      <c r="C207" s="4" t="s">
        <v>92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</row>
    <row r="208" spans="1:10" x14ac:dyDescent="0.3">
      <c r="A208" s="3">
        <v>68</v>
      </c>
      <c r="B208" s="4" t="str">
        <f t="shared" si="3"/>
        <v>Barang dari batu,gips,semen</v>
      </c>
      <c r="C208" s="4" t="s">
        <v>92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</row>
    <row r="209" spans="1:10" x14ac:dyDescent="0.3">
      <c r="A209" s="3">
        <v>68</v>
      </c>
      <c r="B209" s="4" t="str">
        <f t="shared" si="3"/>
        <v>Barang dari batu,gips,semen</v>
      </c>
      <c r="C209" s="4" t="s">
        <v>100</v>
      </c>
      <c r="D209" s="5">
        <v>0</v>
      </c>
      <c r="E209" s="5">
        <v>0</v>
      </c>
      <c r="F209" s="5">
        <v>0</v>
      </c>
      <c r="G209" s="5">
        <v>194717</v>
      </c>
      <c r="H209" s="5">
        <v>0</v>
      </c>
      <c r="I209" s="5">
        <v>0</v>
      </c>
      <c r="J209" s="5">
        <v>0</v>
      </c>
    </row>
    <row r="210" spans="1:10" x14ac:dyDescent="0.3">
      <c r="A210" s="3">
        <v>68</v>
      </c>
      <c r="B210" s="4" t="str">
        <f t="shared" si="3"/>
        <v>Barang dari batu,gips,semen</v>
      </c>
      <c r="C210" s="4" t="s">
        <v>15</v>
      </c>
      <c r="D210" s="5">
        <v>325750</v>
      </c>
      <c r="E210" s="5">
        <v>67468</v>
      </c>
      <c r="F210" s="5">
        <v>0</v>
      </c>
      <c r="G210" s="5">
        <v>306945</v>
      </c>
      <c r="H210" s="5">
        <v>86011</v>
      </c>
      <c r="I210" s="5">
        <v>0</v>
      </c>
      <c r="J210" s="5">
        <v>31785</v>
      </c>
    </row>
    <row r="211" spans="1:10" x14ac:dyDescent="0.3">
      <c r="A211" s="3">
        <v>68</v>
      </c>
      <c r="B211" s="4" t="str">
        <f t="shared" si="3"/>
        <v>Barang dari batu,gips,semen</v>
      </c>
      <c r="C211" s="4" t="s">
        <v>101</v>
      </c>
      <c r="D211" s="5">
        <v>0</v>
      </c>
      <c r="E211" s="5">
        <v>0</v>
      </c>
      <c r="F211" s="5">
        <v>31474</v>
      </c>
      <c r="G211" s="5">
        <v>14507</v>
      </c>
      <c r="H211" s="5">
        <v>0</v>
      </c>
      <c r="I211" s="5">
        <v>0</v>
      </c>
      <c r="J211" s="5">
        <v>0</v>
      </c>
    </row>
    <row r="212" spans="1:10" x14ac:dyDescent="0.3">
      <c r="A212" s="3">
        <v>68</v>
      </c>
      <c r="B212" s="4" t="str">
        <f t="shared" si="3"/>
        <v>Barang dari batu,gips,semen</v>
      </c>
      <c r="C212" s="4" t="s">
        <v>6</v>
      </c>
      <c r="D212" s="5">
        <v>0</v>
      </c>
      <c r="E212" s="5">
        <v>145</v>
      </c>
      <c r="F212" s="5">
        <v>17190</v>
      </c>
      <c r="G212" s="5">
        <v>1068674</v>
      </c>
      <c r="H212" s="5">
        <v>218427</v>
      </c>
      <c r="I212" s="5">
        <v>0</v>
      </c>
      <c r="J212" s="5">
        <v>0</v>
      </c>
    </row>
    <row r="213" spans="1:10" x14ac:dyDescent="0.3">
      <c r="A213" s="3">
        <v>68</v>
      </c>
      <c r="B213" s="4" t="str">
        <f t="shared" si="3"/>
        <v>Barang dari batu,gips,semen</v>
      </c>
      <c r="C213" s="4" t="s">
        <v>67</v>
      </c>
      <c r="D213" s="5">
        <v>425000</v>
      </c>
      <c r="E213" s="5">
        <v>126271</v>
      </c>
      <c r="F213" s="5">
        <v>0</v>
      </c>
      <c r="G213" s="5">
        <v>2056971</v>
      </c>
      <c r="H213" s="5">
        <v>0</v>
      </c>
      <c r="I213" s="5">
        <v>0</v>
      </c>
      <c r="J213" s="5">
        <v>0</v>
      </c>
    </row>
    <row r="214" spans="1:10" x14ac:dyDescent="0.3">
      <c r="A214" s="3">
        <v>69</v>
      </c>
      <c r="B214" s="4" t="str">
        <f t="shared" si="3"/>
        <v>Produk keramik</v>
      </c>
      <c r="C214" s="4" t="s">
        <v>92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</row>
    <row r="215" spans="1:10" x14ac:dyDescent="0.3">
      <c r="A215" s="3">
        <v>69</v>
      </c>
      <c r="B215" s="4" t="str">
        <f t="shared" si="3"/>
        <v>Produk keramik</v>
      </c>
      <c r="C215" s="4" t="s">
        <v>15</v>
      </c>
      <c r="D215" s="5">
        <v>52491</v>
      </c>
      <c r="E215" s="5">
        <v>0</v>
      </c>
      <c r="F215" s="5">
        <v>0</v>
      </c>
      <c r="G215" s="5">
        <v>0</v>
      </c>
      <c r="H215" s="5">
        <v>171605</v>
      </c>
      <c r="I215" s="5">
        <v>0</v>
      </c>
      <c r="J215" s="5">
        <v>0</v>
      </c>
    </row>
    <row r="216" spans="1:10" x14ac:dyDescent="0.3">
      <c r="A216" s="3">
        <v>69</v>
      </c>
      <c r="B216" s="4" t="str">
        <f t="shared" si="3"/>
        <v>Produk keramik</v>
      </c>
      <c r="C216" s="4" t="s">
        <v>101</v>
      </c>
      <c r="D216" s="5">
        <v>0</v>
      </c>
      <c r="E216" s="5">
        <v>0</v>
      </c>
      <c r="F216" s="5">
        <v>0</v>
      </c>
      <c r="G216" s="5">
        <v>12324</v>
      </c>
      <c r="H216" s="5">
        <v>0</v>
      </c>
      <c r="I216" s="5">
        <v>0</v>
      </c>
      <c r="J216" s="5">
        <v>0</v>
      </c>
    </row>
    <row r="217" spans="1:10" x14ac:dyDescent="0.3">
      <c r="A217" s="3">
        <v>70</v>
      </c>
      <c r="B217" s="4" t="str">
        <f t="shared" si="3"/>
        <v>Kaca dan barang dari kaca</v>
      </c>
      <c r="C217" s="4" t="s">
        <v>92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</row>
    <row r="218" spans="1:10" x14ac:dyDescent="0.3">
      <c r="A218" s="3">
        <v>70</v>
      </c>
      <c r="B218" s="4" t="str">
        <f t="shared" si="3"/>
        <v>Kaca dan barang dari kaca</v>
      </c>
      <c r="C218" s="4" t="s">
        <v>15</v>
      </c>
      <c r="D218" s="5">
        <v>72261</v>
      </c>
      <c r="E218" s="5">
        <v>12</v>
      </c>
      <c r="F218" s="5">
        <v>0</v>
      </c>
      <c r="G218" s="5">
        <v>0</v>
      </c>
      <c r="H218" s="5">
        <v>903</v>
      </c>
      <c r="I218" s="5">
        <v>0</v>
      </c>
      <c r="J218" s="5">
        <v>903</v>
      </c>
    </row>
    <row r="219" spans="1:10" x14ac:dyDescent="0.3">
      <c r="A219" s="3">
        <v>70</v>
      </c>
      <c r="B219" s="4" t="str">
        <f t="shared" si="3"/>
        <v>Kaca dan barang dari kaca</v>
      </c>
      <c r="C219" s="4" t="s">
        <v>101</v>
      </c>
      <c r="D219" s="5">
        <v>0</v>
      </c>
      <c r="E219" s="5">
        <v>0</v>
      </c>
      <c r="F219" s="5">
        <v>0</v>
      </c>
      <c r="G219" s="5">
        <v>756</v>
      </c>
      <c r="H219" s="5">
        <v>0</v>
      </c>
      <c r="I219" s="5">
        <v>0</v>
      </c>
      <c r="J219" s="5">
        <v>0</v>
      </c>
    </row>
    <row r="220" spans="1:10" x14ac:dyDescent="0.3">
      <c r="A220" s="3">
        <v>70</v>
      </c>
      <c r="B220" s="4" t="str">
        <f t="shared" si="3"/>
        <v>Kaca dan barang dari kaca</v>
      </c>
      <c r="C220" s="4" t="s">
        <v>67</v>
      </c>
      <c r="D220" s="5">
        <v>0</v>
      </c>
      <c r="E220" s="5">
        <v>0</v>
      </c>
      <c r="F220" s="5">
        <v>0</v>
      </c>
      <c r="G220" s="5">
        <v>7411</v>
      </c>
      <c r="H220" s="5">
        <v>0</v>
      </c>
      <c r="I220" s="5">
        <v>0</v>
      </c>
      <c r="J220" s="5">
        <v>0</v>
      </c>
    </row>
    <row r="221" spans="1:10" x14ac:dyDescent="0.3">
      <c r="A221" s="3">
        <v>71</v>
      </c>
      <c r="B221" s="4" t="str">
        <f t="shared" si="3"/>
        <v>Mutiara,perhiasan imitasi</v>
      </c>
      <c r="C221" s="4" t="s">
        <v>15</v>
      </c>
      <c r="D221" s="5">
        <v>26822</v>
      </c>
      <c r="E221" s="5">
        <v>0</v>
      </c>
      <c r="F221" s="5">
        <v>0</v>
      </c>
      <c r="G221" s="5">
        <v>0</v>
      </c>
      <c r="H221" s="5">
        <v>52115</v>
      </c>
      <c r="I221" s="5">
        <v>0</v>
      </c>
      <c r="J221" s="5">
        <v>52115</v>
      </c>
    </row>
    <row r="222" spans="1:10" x14ac:dyDescent="0.3">
      <c r="A222" s="3">
        <v>71</v>
      </c>
      <c r="B222" s="4" t="str">
        <f t="shared" si="3"/>
        <v>Mutiara,perhiasan imitasi</v>
      </c>
      <c r="C222" s="4" t="s">
        <v>10</v>
      </c>
      <c r="D222" s="5">
        <v>0</v>
      </c>
      <c r="E222" s="5">
        <v>9875</v>
      </c>
      <c r="F222" s="5">
        <v>28</v>
      </c>
      <c r="G222" s="5">
        <v>1951</v>
      </c>
      <c r="H222" s="5">
        <v>0</v>
      </c>
      <c r="I222" s="5">
        <v>0</v>
      </c>
      <c r="J222" s="5">
        <v>0</v>
      </c>
    </row>
    <row r="223" spans="1:10" x14ac:dyDescent="0.3">
      <c r="A223" s="3">
        <v>71</v>
      </c>
      <c r="B223" s="4" t="str">
        <f t="shared" si="3"/>
        <v>Mutiara,perhiasan imitasi</v>
      </c>
      <c r="C223" s="4" t="s">
        <v>6</v>
      </c>
      <c r="D223" s="5">
        <v>0</v>
      </c>
      <c r="E223" s="5">
        <v>0</v>
      </c>
      <c r="F223" s="5">
        <v>0</v>
      </c>
      <c r="G223" s="5">
        <v>201</v>
      </c>
      <c r="H223" s="5">
        <v>698</v>
      </c>
      <c r="I223" s="5">
        <v>0</v>
      </c>
      <c r="J223" s="5">
        <v>134</v>
      </c>
    </row>
    <row r="224" spans="1:10" x14ac:dyDescent="0.3">
      <c r="A224" s="3">
        <v>72</v>
      </c>
      <c r="B224" s="4" t="str">
        <f t="shared" si="3"/>
        <v>Besi dan baja</v>
      </c>
      <c r="C224" s="4" t="s">
        <v>15</v>
      </c>
      <c r="D224" s="5">
        <v>384215</v>
      </c>
      <c r="E224" s="5">
        <v>105328</v>
      </c>
      <c r="F224" s="5">
        <v>0</v>
      </c>
      <c r="G224" s="5">
        <v>0</v>
      </c>
      <c r="H224" s="5">
        <v>832</v>
      </c>
      <c r="I224" s="5">
        <v>0</v>
      </c>
      <c r="J224" s="5">
        <v>832</v>
      </c>
    </row>
    <row r="225" spans="1:10" x14ac:dyDescent="0.3">
      <c r="A225" s="3">
        <v>72</v>
      </c>
      <c r="B225" s="4" t="str">
        <f t="shared" si="3"/>
        <v>Besi dan baja</v>
      </c>
      <c r="C225" s="4" t="s">
        <v>101</v>
      </c>
      <c r="D225" s="5">
        <v>0</v>
      </c>
      <c r="E225" s="5">
        <v>0</v>
      </c>
      <c r="F225" s="5">
        <v>0</v>
      </c>
      <c r="G225" s="5">
        <v>194324</v>
      </c>
      <c r="H225" s="5">
        <v>0</v>
      </c>
      <c r="I225" s="5">
        <v>0</v>
      </c>
      <c r="J225" s="5">
        <v>0</v>
      </c>
    </row>
    <row r="226" spans="1:10" x14ac:dyDescent="0.3">
      <c r="A226" s="3">
        <v>72</v>
      </c>
      <c r="B226" s="4" t="str">
        <f t="shared" si="3"/>
        <v>Besi dan baja</v>
      </c>
      <c r="C226" s="4" t="s">
        <v>67</v>
      </c>
      <c r="D226" s="5">
        <v>0</v>
      </c>
      <c r="E226" s="5">
        <v>0</v>
      </c>
      <c r="F226" s="5">
        <v>0</v>
      </c>
      <c r="G226" s="5">
        <v>103800</v>
      </c>
      <c r="H226" s="5">
        <v>0</v>
      </c>
      <c r="I226" s="5">
        <v>0</v>
      </c>
      <c r="J226" s="5">
        <v>0</v>
      </c>
    </row>
    <row r="227" spans="1:10" x14ac:dyDescent="0.3">
      <c r="A227" s="3">
        <v>73</v>
      </c>
      <c r="B227" s="4" t="str">
        <f t="shared" si="3"/>
        <v>Barang dari besi</v>
      </c>
      <c r="C227" s="4" t="s">
        <v>92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</row>
    <row r="228" spans="1:10" x14ac:dyDescent="0.3">
      <c r="A228" s="3">
        <v>73</v>
      </c>
      <c r="B228" s="4" t="str">
        <f t="shared" si="3"/>
        <v>Barang dari besi</v>
      </c>
      <c r="C228" s="4" t="s">
        <v>101</v>
      </c>
      <c r="D228" s="5">
        <v>0</v>
      </c>
      <c r="E228" s="5">
        <v>776</v>
      </c>
      <c r="F228" s="5">
        <v>993258</v>
      </c>
      <c r="G228" s="5">
        <v>23295</v>
      </c>
      <c r="H228" s="5">
        <v>329</v>
      </c>
      <c r="I228" s="5">
        <v>0</v>
      </c>
      <c r="J228" s="5">
        <v>329</v>
      </c>
    </row>
    <row r="229" spans="1:10" x14ac:dyDescent="0.3">
      <c r="A229" s="3">
        <v>73</v>
      </c>
      <c r="B229" s="4" t="str">
        <f t="shared" si="3"/>
        <v>Barang dari besi</v>
      </c>
      <c r="C229" s="4" t="s">
        <v>67</v>
      </c>
      <c r="D229" s="5">
        <v>9350</v>
      </c>
      <c r="E229" s="5">
        <v>0</v>
      </c>
      <c r="F229" s="5">
        <v>172273</v>
      </c>
      <c r="G229" s="5">
        <v>12685003</v>
      </c>
      <c r="H229" s="5">
        <v>95410</v>
      </c>
      <c r="I229" s="5">
        <v>0</v>
      </c>
      <c r="J229" s="5">
        <v>95410</v>
      </c>
    </row>
    <row r="230" spans="1:10" x14ac:dyDescent="0.3">
      <c r="A230" s="3">
        <v>74</v>
      </c>
      <c r="B230" s="4" t="str">
        <f t="shared" si="3"/>
        <v>Barang terbuat dari tembaga</v>
      </c>
      <c r="C230" s="4" t="s">
        <v>92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</row>
    <row r="231" spans="1:10" x14ac:dyDescent="0.3">
      <c r="A231" s="3">
        <v>74</v>
      </c>
      <c r="B231" s="4" t="str">
        <f t="shared" si="3"/>
        <v>Barang terbuat dari tembaga</v>
      </c>
      <c r="C231" s="4" t="s">
        <v>15</v>
      </c>
      <c r="D231" s="5">
        <v>166</v>
      </c>
      <c r="E231" s="5">
        <v>2132</v>
      </c>
      <c r="F231" s="5">
        <v>0</v>
      </c>
      <c r="G231" s="5">
        <v>100</v>
      </c>
      <c r="H231" s="5">
        <v>1928</v>
      </c>
      <c r="I231" s="5">
        <v>0</v>
      </c>
      <c r="J231" s="5">
        <v>1928</v>
      </c>
    </row>
    <row r="232" spans="1:10" x14ac:dyDescent="0.3">
      <c r="A232" s="3">
        <v>74</v>
      </c>
      <c r="B232" s="4" t="str">
        <f t="shared" si="3"/>
        <v>Barang terbuat dari tembaga</v>
      </c>
      <c r="C232" s="4" t="s">
        <v>6</v>
      </c>
      <c r="D232" s="5">
        <v>0</v>
      </c>
      <c r="E232" s="5">
        <v>0</v>
      </c>
      <c r="F232" s="5">
        <v>280773</v>
      </c>
      <c r="G232" s="5">
        <v>439</v>
      </c>
      <c r="H232" s="5">
        <v>308</v>
      </c>
      <c r="I232" s="5">
        <v>0</v>
      </c>
      <c r="J232" s="5">
        <v>0</v>
      </c>
    </row>
    <row r="233" spans="1:10" x14ac:dyDescent="0.3">
      <c r="A233" s="3">
        <v>74</v>
      </c>
      <c r="B233" s="4" t="str">
        <f t="shared" si="3"/>
        <v>Barang terbuat dari tembaga</v>
      </c>
      <c r="C233" s="4" t="s">
        <v>67</v>
      </c>
      <c r="D233" s="5">
        <v>46621</v>
      </c>
      <c r="E233" s="5">
        <v>0</v>
      </c>
      <c r="F233" s="5">
        <v>0</v>
      </c>
      <c r="G233" s="5">
        <v>7459</v>
      </c>
      <c r="H233" s="5">
        <v>0</v>
      </c>
      <c r="I233" s="5">
        <v>0</v>
      </c>
      <c r="J233" s="5">
        <v>0</v>
      </c>
    </row>
    <row r="234" spans="1:10" x14ac:dyDescent="0.3">
      <c r="A234" s="3">
        <v>75</v>
      </c>
      <c r="B234" s="4" t="str">
        <f t="shared" si="3"/>
        <v>Nikel</v>
      </c>
      <c r="C234" s="4" t="s">
        <v>15</v>
      </c>
      <c r="D234" s="5"/>
      <c r="E234" s="5"/>
      <c r="F234" s="5"/>
      <c r="G234" s="5"/>
      <c r="H234" s="5">
        <v>2744234</v>
      </c>
      <c r="I234" s="5">
        <v>0</v>
      </c>
      <c r="J234" s="5">
        <v>0</v>
      </c>
    </row>
    <row r="235" spans="1:10" x14ac:dyDescent="0.3">
      <c r="A235" s="3">
        <v>75</v>
      </c>
      <c r="B235" s="4" t="str">
        <f t="shared" si="3"/>
        <v>Nikel</v>
      </c>
      <c r="C235" s="4" t="s">
        <v>10</v>
      </c>
      <c r="D235" s="5">
        <v>118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</row>
    <row r="236" spans="1:10" x14ac:dyDescent="0.3">
      <c r="A236" s="3">
        <v>76</v>
      </c>
      <c r="B236" s="4" t="str">
        <f t="shared" si="3"/>
        <v>Barang dari alumunium</v>
      </c>
      <c r="C236" s="4" t="s">
        <v>92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</row>
    <row r="237" spans="1:10" x14ac:dyDescent="0.3">
      <c r="A237" s="3">
        <v>76</v>
      </c>
      <c r="B237" s="4" t="str">
        <f t="shared" si="3"/>
        <v>Barang dari alumunium</v>
      </c>
      <c r="C237" s="4" t="s">
        <v>15</v>
      </c>
      <c r="D237" s="5">
        <v>12161</v>
      </c>
      <c r="E237" s="5">
        <v>20694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</row>
    <row r="238" spans="1:10" x14ac:dyDescent="0.3">
      <c r="A238" s="3">
        <v>76</v>
      </c>
      <c r="B238" s="4" t="str">
        <f t="shared" si="3"/>
        <v>Barang dari alumunium</v>
      </c>
      <c r="C238" s="4" t="s">
        <v>101</v>
      </c>
      <c r="D238" s="5">
        <v>0</v>
      </c>
      <c r="E238" s="5">
        <v>0</v>
      </c>
      <c r="F238" s="5">
        <v>0</v>
      </c>
      <c r="G238" s="5">
        <v>27419</v>
      </c>
      <c r="H238" s="5">
        <v>689</v>
      </c>
      <c r="I238" s="5">
        <v>0</v>
      </c>
      <c r="J238" s="5">
        <v>689</v>
      </c>
    </row>
    <row r="239" spans="1:10" x14ac:dyDescent="0.3">
      <c r="A239" s="3">
        <v>76</v>
      </c>
      <c r="B239" s="4" t="str">
        <f t="shared" si="3"/>
        <v>Barang dari alumunium</v>
      </c>
      <c r="C239" s="4" t="s">
        <v>10</v>
      </c>
      <c r="D239" s="5">
        <v>42132</v>
      </c>
      <c r="E239" s="5">
        <v>167211</v>
      </c>
      <c r="F239" s="5">
        <v>93182</v>
      </c>
      <c r="G239" s="5">
        <v>363670</v>
      </c>
      <c r="H239" s="5">
        <v>46050</v>
      </c>
      <c r="I239" s="5">
        <v>0</v>
      </c>
      <c r="J239" s="5">
        <v>2469</v>
      </c>
    </row>
    <row r="240" spans="1:10" x14ac:dyDescent="0.3">
      <c r="A240" s="3">
        <v>76</v>
      </c>
      <c r="B240" s="4" t="str">
        <f t="shared" si="3"/>
        <v>Barang dari alumunium</v>
      </c>
      <c r="C240" s="4" t="s">
        <v>6</v>
      </c>
      <c r="D240" s="5">
        <v>0</v>
      </c>
      <c r="E240" s="5">
        <v>0</v>
      </c>
      <c r="F240" s="5">
        <v>16100</v>
      </c>
      <c r="G240" s="5">
        <v>21831</v>
      </c>
      <c r="H240" s="5">
        <v>53985</v>
      </c>
      <c r="I240" s="5">
        <v>0</v>
      </c>
      <c r="J240" s="5">
        <v>32835</v>
      </c>
    </row>
    <row r="241" spans="1:10" x14ac:dyDescent="0.3">
      <c r="A241" s="3">
        <v>76</v>
      </c>
      <c r="B241" s="4" t="str">
        <f t="shared" si="3"/>
        <v>Barang dari alumunium</v>
      </c>
      <c r="C241" s="4" t="s">
        <v>67</v>
      </c>
      <c r="D241" s="5">
        <v>0</v>
      </c>
      <c r="E241" s="5">
        <v>0</v>
      </c>
      <c r="F241" s="5">
        <v>0</v>
      </c>
      <c r="G241" s="5">
        <v>11787</v>
      </c>
      <c r="H241" s="5">
        <v>0</v>
      </c>
      <c r="I241" s="5">
        <v>0</v>
      </c>
      <c r="J241" s="5">
        <v>0</v>
      </c>
    </row>
    <row r="242" spans="1:10" x14ac:dyDescent="0.3">
      <c r="A242" s="3">
        <v>79</v>
      </c>
      <c r="B242" s="4" t="str">
        <f t="shared" si="3"/>
        <v>Barang dari seng</v>
      </c>
      <c r="C242" s="4" t="s">
        <v>92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</row>
    <row r="243" spans="1:10" x14ac:dyDescent="0.3">
      <c r="A243" s="3">
        <v>81</v>
      </c>
      <c r="B243" s="4" t="str">
        <f t="shared" si="3"/>
        <v>Logam tidak mulia</v>
      </c>
      <c r="C243" s="4" t="s">
        <v>15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</row>
    <row r="244" spans="1:10" x14ac:dyDescent="0.3">
      <c r="A244" s="3">
        <v>81</v>
      </c>
      <c r="B244" s="4" t="str">
        <f t="shared" si="3"/>
        <v>Logam tidak mulia</v>
      </c>
      <c r="C244" s="4" t="s">
        <v>10</v>
      </c>
      <c r="D244" s="5">
        <v>0</v>
      </c>
      <c r="E244" s="5">
        <v>0</v>
      </c>
      <c r="F244" s="5">
        <v>0</v>
      </c>
      <c r="G244" s="5">
        <v>591</v>
      </c>
      <c r="H244" s="5">
        <v>0</v>
      </c>
      <c r="I244" s="5">
        <v>0</v>
      </c>
      <c r="J244" s="5">
        <v>0</v>
      </c>
    </row>
    <row r="245" spans="1:10" x14ac:dyDescent="0.3">
      <c r="A245" s="3">
        <v>81</v>
      </c>
      <c r="B245" s="4" t="str">
        <f t="shared" si="3"/>
        <v>Logam tidak mulia</v>
      </c>
      <c r="C245" s="4" t="s">
        <v>67</v>
      </c>
      <c r="D245" s="5">
        <v>0</v>
      </c>
      <c r="E245" s="5">
        <v>0</v>
      </c>
      <c r="F245" s="5">
        <v>0</v>
      </c>
      <c r="G245" s="5">
        <v>700194</v>
      </c>
      <c r="H245" s="5">
        <v>0</v>
      </c>
      <c r="I245" s="5">
        <v>0</v>
      </c>
      <c r="J245" s="5">
        <v>0</v>
      </c>
    </row>
    <row r="246" spans="1:10" x14ac:dyDescent="0.3">
      <c r="A246" s="3">
        <v>82</v>
      </c>
      <c r="B246" s="4" t="str">
        <f t="shared" si="3"/>
        <v>Perkakas, sndok garpu dari logam</v>
      </c>
      <c r="C246" s="4" t="s">
        <v>92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</row>
    <row r="247" spans="1:10" x14ac:dyDescent="0.3">
      <c r="A247" s="3">
        <v>82</v>
      </c>
      <c r="B247" s="4" t="str">
        <f t="shared" si="3"/>
        <v>Perkakas, sndok garpu dari logam</v>
      </c>
      <c r="C247" s="4" t="s">
        <v>15</v>
      </c>
      <c r="D247" s="5">
        <v>28</v>
      </c>
      <c r="E247" s="5">
        <v>56</v>
      </c>
      <c r="F247" s="5">
        <v>0</v>
      </c>
      <c r="G247" s="5">
        <v>154</v>
      </c>
      <c r="H247" s="5">
        <v>5585</v>
      </c>
      <c r="I247" s="5">
        <v>0</v>
      </c>
      <c r="J247" s="5">
        <v>1526</v>
      </c>
    </row>
    <row r="248" spans="1:10" x14ac:dyDescent="0.3">
      <c r="A248" s="3">
        <v>82</v>
      </c>
      <c r="B248" s="4" t="str">
        <f t="shared" si="3"/>
        <v>Perkakas, sndok garpu dari logam</v>
      </c>
      <c r="C248" s="4" t="s">
        <v>101</v>
      </c>
      <c r="D248" s="5">
        <v>0</v>
      </c>
      <c r="E248" s="5">
        <v>0</v>
      </c>
      <c r="F248" s="5">
        <v>9010</v>
      </c>
      <c r="G248" s="5">
        <v>1474</v>
      </c>
      <c r="H248" s="5">
        <v>0</v>
      </c>
      <c r="I248" s="5">
        <v>0</v>
      </c>
      <c r="J248" s="5">
        <v>0</v>
      </c>
    </row>
    <row r="249" spans="1:10" x14ac:dyDescent="0.3">
      <c r="A249" s="3">
        <v>82</v>
      </c>
      <c r="B249" s="4" t="str">
        <f t="shared" si="3"/>
        <v>Perkakas, sndok garpu dari logam</v>
      </c>
      <c r="C249" s="4" t="s">
        <v>67</v>
      </c>
      <c r="D249" s="5">
        <v>0</v>
      </c>
      <c r="E249" s="5">
        <v>0</v>
      </c>
      <c r="F249" s="5">
        <v>0</v>
      </c>
      <c r="G249" s="5">
        <v>467</v>
      </c>
      <c r="H249" s="5">
        <v>0</v>
      </c>
      <c r="I249" s="5">
        <v>0</v>
      </c>
      <c r="J249" s="5">
        <v>0</v>
      </c>
    </row>
    <row r="250" spans="1:10" x14ac:dyDescent="0.3">
      <c r="A250" s="3">
        <v>83</v>
      </c>
      <c r="B250" s="4" t="str">
        <f t="shared" si="3"/>
        <v>Barang dari logam tidak mulia</v>
      </c>
      <c r="C250" s="4" t="s">
        <v>92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</row>
    <row r="251" spans="1:10" x14ac:dyDescent="0.3">
      <c r="A251" s="3">
        <v>83</v>
      </c>
      <c r="B251" s="4" t="str">
        <f t="shared" si="3"/>
        <v>Barang dari logam tidak mulia</v>
      </c>
      <c r="C251" s="4" t="s">
        <v>15</v>
      </c>
      <c r="D251" s="5">
        <v>21677</v>
      </c>
      <c r="E251" s="5">
        <v>15033</v>
      </c>
      <c r="F251" s="5">
        <v>0</v>
      </c>
      <c r="G251" s="5">
        <v>9987</v>
      </c>
      <c r="H251" s="5">
        <v>16392</v>
      </c>
      <c r="I251" s="5">
        <v>0</v>
      </c>
      <c r="J251" s="5">
        <v>15629</v>
      </c>
    </row>
    <row r="252" spans="1:10" x14ac:dyDescent="0.3">
      <c r="A252" s="3">
        <v>83</v>
      </c>
      <c r="B252" s="4" t="str">
        <f t="shared" si="3"/>
        <v>Barang dari logam tidak mulia</v>
      </c>
      <c r="C252" s="4" t="s">
        <v>101</v>
      </c>
      <c r="D252" s="5">
        <v>0</v>
      </c>
      <c r="E252" s="5">
        <v>0</v>
      </c>
      <c r="F252" s="5">
        <v>0</v>
      </c>
      <c r="G252" s="5">
        <v>9173</v>
      </c>
      <c r="H252" s="5">
        <v>814</v>
      </c>
      <c r="I252" s="5">
        <v>0</v>
      </c>
      <c r="J252" s="5">
        <v>814</v>
      </c>
    </row>
    <row r="253" spans="1:10" x14ac:dyDescent="0.3">
      <c r="A253" s="3">
        <v>83</v>
      </c>
      <c r="B253" s="4" t="str">
        <f t="shared" si="3"/>
        <v>Barang dari logam tidak mulia</v>
      </c>
      <c r="C253" s="4" t="s">
        <v>67</v>
      </c>
      <c r="D253" s="5">
        <v>0</v>
      </c>
      <c r="E253" s="5">
        <v>0</v>
      </c>
      <c r="F253" s="5">
        <v>0</v>
      </c>
      <c r="G253" s="5">
        <v>360802</v>
      </c>
      <c r="H253" s="5">
        <v>0</v>
      </c>
      <c r="I253" s="5">
        <v>0</v>
      </c>
      <c r="J253" s="5">
        <v>0</v>
      </c>
    </row>
    <row r="254" spans="1:10" x14ac:dyDescent="0.3">
      <c r="A254" s="3">
        <v>84</v>
      </c>
      <c r="B254" s="4" t="str">
        <f t="shared" si="3"/>
        <v>Komponen mesin</v>
      </c>
      <c r="C254" s="4" t="s">
        <v>92</v>
      </c>
      <c r="D254" s="5">
        <v>0</v>
      </c>
      <c r="E254" s="5">
        <v>0</v>
      </c>
      <c r="F254" s="5">
        <v>0</v>
      </c>
      <c r="G254" s="5">
        <v>643872</v>
      </c>
      <c r="H254" s="5">
        <v>0</v>
      </c>
      <c r="I254" s="5">
        <v>0</v>
      </c>
      <c r="J254" s="5">
        <v>0</v>
      </c>
    </row>
    <row r="255" spans="1:10" x14ac:dyDescent="0.3">
      <c r="A255" s="3">
        <v>84</v>
      </c>
      <c r="B255" s="4" t="str">
        <f t="shared" si="3"/>
        <v>Komponen mesin</v>
      </c>
      <c r="C255" s="4" t="s">
        <v>100</v>
      </c>
      <c r="D255" s="5">
        <v>0</v>
      </c>
      <c r="E255" s="5">
        <v>1717894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</row>
    <row r="256" spans="1:10" x14ac:dyDescent="0.3">
      <c r="A256" s="3">
        <v>84</v>
      </c>
      <c r="B256" s="4" t="str">
        <f t="shared" si="3"/>
        <v>Komponen mesin</v>
      </c>
      <c r="C256" s="4" t="s">
        <v>101</v>
      </c>
      <c r="D256" s="5">
        <v>151224</v>
      </c>
      <c r="E256" s="5">
        <v>4590130</v>
      </c>
      <c r="F256" s="5">
        <v>2945886</v>
      </c>
      <c r="G256" s="5">
        <v>7611926</v>
      </c>
      <c r="H256" s="5">
        <v>8770429</v>
      </c>
      <c r="I256" s="5">
        <v>0</v>
      </c>
      <c r="J256" s="5">
        <v>2008415</v>
      </c>
    </row>
    <row r="257" spans="1:10" x14ac:dyDescent="0.3">
      <c r="A257" s="3">
        <v>84</v>
      </c>
      <c r="B257" s="4" t="str">
        <f t="shared" si="3"/>
        <v>Komponen mesin</v>
      </c>
      <c r="C257" s="4" t="s">
        <v>103</v>
      </c>
      <c r="D257" s="5">
        <v>0</v>
      </c>
      <c r="E257" s="5">
        <v>0</v>
      </c>
      <c r="F257" s="5">
        <v>0</v>
      </c>
      <c r="G257" s="5">
        <v>719294</v>
      </c>
      <c r="H257" s="5">
        <v>0</v>
      </c>
      <c r="I257" s="5">
        <v>0</v>
      </c>
      <c r="J257" s="5">
        <v>0</v>
      </c>
    </row>
    <row r="258" spans="1:10" x14ac:dyDescent="0.3">
      <c r="A258" s="3">
        <v>84</v>
      </c>
      <c r="B258" s="4" t="str">
        <f t="shared" si="3"/>
        <v>Komponen mesin</v>
      </c>
      <c r="C258" s="4" t="s">
        <v>67</v>
      </c>
      <c r="D258" s="5">
        <v>5811190</v>
      </c>
      <c r="E258" s="5">
        <v>8569289</v>
      </c>
      <c r="F258" s="5">
        <v>18775353</v>
      </c>
      <c r="G258" s="5">
        <v>56951979</v>
      </c>
      <c r="H258" s="5">
        <v>6093128</v>
      </c>
      <c r="I258" s="5">
        <v>0</v>
      </c>
      <c r="J258" s="5">
        <v>4725655</v>
      </c>
    </row>
    <row r="259" spans="1:10" x14ac:dyDescent="0.3">
      <c r="A259" s="3">
        <v>85</v>
      </c>
      <c r="B259" s="4" t="str">
        <f t="shared" si="3"/>
        <v>Komponen mesin</v>
      </c>
      <c r="C259" s="4" t="s">
        <v>92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</row>
    <row r="260" spans="1:10" x14ac:dyDescent="0.3">
      <c r="A260" s="3">
        <v>85</v>
      </c>
      <c r="B260" s="4" t="str">
        <f t="shared" si="3"/>
        <v>Komponen mesin</v>
      </c>
      <c r="C260" s="4" t="s">
        <v>101</v>
      </c>
      <c r="D260" s="5">
        <v>525659</v>
      </c>
      <c r="E260" s="5">
        <v>1071511</v>
      </c>
      <c r="F260" s="5">
        <v>752513</v>
      </c>
      <c r="G260" s="5">
        <v>331857</v>
      </c>
      <c r="H260" s="5">
        <v>1065130</v>
      </c>
      <c r="I260" s="5">
        <v>0</v>
      </c>
      <c r="J260" s="5">
        <v>134738</v>
      </c>
    </row>
    <row r="261" spans="1:10" x14ac:dyDescent="0.3">
      <c r="A261" s="3">
        <v>85</v>
      </c>
      <c r="B261" s="4" t="str">
        <f t="shared" si="3"/>
        <v>Komponen mesin</v>
      </c>
      <c r="C261" s="4" t="s">
        <v>67</v>
      </c>
      <c r="D261" s="5">
        <v>6934313</v>
      </c>
      <c r="E261" s="5">
        <v>2197049</v>
      </c>
      <c r="F261" s="5">
        <v>60413</v>
      </c>
      <c r="G261" s="5">
        <v>13369562</v>
      </c>
      <c r="H261" s="5">
        <v>0</v>
      </c>
      <c r="I261" s="5">
        <v>0</v>
      </c>
      <c r="J261" s="5">
        <v>0</v>
      </c>
    </row>
    <row r="262" spans="1:10" x14ac:dyDescent="0.3">
      <c r="A262" s="3">
        <v>86</v>
      </c>
      <c r="B262" s="4" t="str">
        <f t="shared" si="3"/>
        <v>Kontainer logam</v>
      </c>
      <c r="C262" s="4" t="s">
        <v>67</v>
      </c>
      <c r="D262" s="5">
        <v>0</v>
      </c>
      <c r="E262" s="5">
        <v>0</v>
      </c>
      <c r="F262" s="5">
        <v>0</v>
      </c>
      <c r="G262" s="5">
        <v>2884</v>
      </c>
      <c r="H262" s="5">
        <v>0</v>
      </c>
      <c r="I262" s="5">
        <v>0</v>
      </c>
      <c r="J262" s="5">
        <v>0</v>
      </c>
    </row>
    <row r="263" spans="1:10" x14ac:dyDescent="0.3">
      <c r="A263" s="3">
        <v>87</v>
      </c>
      <c r="B263" s="4" t="str">
        <f t="shared" ref="B263:B299" si="4">VLOOKUP(A263,$P$7:$Q$91,2,0)</f>
        <v>Kendaraan industri</v>
      </c>
      <c r="C263" s="4" t="s">
        <v>92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</row>
    <row r="264" spans="1:10" x14ac:dyDescent="0.3">
      <c r="A264" s="3">
        <v>87</v>
      </c>
      <c r="B264" s="4" t="str">
        <f t="shared" si="4"/>
        <v>Kendaraan industri</v>
      </c>
      <c r="C264" s="4" t="s">
        <v>100</v>
      </c>
      <c r="D264" s="5">
        <v>0</v>
      </c>
      <c r="E264" s="5">
        <v>366285</v>
      </c>
      <c r="F264" s="5">
        <v>33292</v>
      </c>
      <c r="G264" s="5">
        <v>0</v>
      </c>
      <c r="H264" s="5">
        <v>0</v>
      </c>
      <c r="I264" s="5">
        <v>0</v>
      </c>
      <c r="J264" s="5">
        <v>0</v>
      </c>
    </row>
    <row r="265" spans="1:10" x14ac:dyDescent="0.3">
      <c r="A265" s="3">
        <v>87</v>
      </c>
      <c r="B265" s="4" t="str">
        <f t="shared" si="4"/>
        <v>Kendaraan industri</v>
      </c>
      <c r="C265" s="4" t="s">
        <v>15</v>
      </c>
      <c r="D265" s="5">
        <v>49888</v>
      </c>
      <c r="E265" s="5">
        <v>0</v>
      </c>
      <c r="F265" s="5">
        <v>908</v>
      </c>
      <c r="G265" s="5">
        <v>141201</v>
      </c>
      <c r="H265" s="5">
        <v>1649093</v>
      </c>
      <c r="I265" s="5">
        <v>0</v>
      </c>
      <c r="J265" s="5">
        <v>1648974</v>
      </c>
    </row>
    <row r="266" spans="1:10" x14ac:dyDescent="0.3">
      <c r="A266" s="3">
        <v>87</v>
      </c>
      <c r="B266" s="4" t="str">
        <f t="shared" si="4"/>
        <v>Kendaraan industri</v>
      </c>
      <c r="C266" s="4" t="s">
        <v>101</v>
      </c>
      <c r="D266" s="5">
        <v>0</v>
      </c>
      <c r="E266" s="5">
        <v>0</v>
      </c>
      <c r="F266" s="5">
        <v>252268</v>
      </c>
      <c r="G266" s="5">
        <v>23115</v>
      </c>
      <c r="H266" s="5">
        <v>0</v>
      </c>
      <c r="I266" s="5">
        <v>0</v>
      </c>
      <c r="J266" s="5">
        <v>0</v>
      </c>
    </row>
    <row r="267" spans="1:10" x14ac:dyDescent="0.3">
      <c r="A267" s="3">
        <v>87</v>
      </c>
      <c r="B267" s="4" t="str">
        <f t="shared" si="4"/>
        <v>Kendaraan industri</v>
      </c>
      <c r="C267" s="4" t="s">
        <v>6</v>
      </c>
      <c r="D267" s="5">
        <v>0</v>
      </c>
      <c r="E267" s="5">
        <v>2393</v>
      </c>
      <c r="F267" s="5">
        <v>54677</v>
      </c>
      <c r="G267" s="5">
        <v>528156</v>
      </c>
      <c r="H267" s="5">
        <v>472480</v>
      </c>
      <c r="I267" s="5">
        <v>0</v>
      </c>
      <c r="J267" s="5">
        <v>65223</v>
      </c>
    </row>
    <row r="268" spans="1:10" x14ac:dyDescent="0.3">
      <c r="A268" s="3">
        <v>87</v>
      </c>
      <c r="B268" s="4" t="str">
        <f t="shared" si="4"/>
        <v>Kendaraan industri</v>
      </c>
      <c r="C268" s="4" t="s">
        <v>67</v>
      </c>
      <c r="D268" s="5">
        <v>0</v>
      </c>
      <c r="E268" s="5">
        <v>0</v>
      </c>
      <c r="F268" s="5">
        <v>0</v>
      </c>
      <c r="G268" s="5">
        <v>105675</v>
      </c>
      <c r="H268" s="5">
        <v>159392</v>
      </c>
      <c r="I268" s="5">
        <v>0</v>
      </c>
      <c r="J268" s="5">
        <v>0</v>
      </c>
    </row>
    <row r="269" spans="1:10" x14ac:dyDescent="0.3">
      <c r="A269" s="3">
        <v>88</v>
      </c>
      <c r="B269" s="4" t="str">
        <f t="shared" si="4"/>
        <v>Kapal udara</v>
      </c>
      <c r="C269" s="4" t="s">
        <v>10</v>
      </c>
      <c r="D269" s="5">
        <v>0</v>
      </c>
      <c r="E269" s="5">
        <v>163086</v>
      </c>
      <c r="F269" s="5">
        <v>8212</v>
      </c>
      <c r="G269" s="5">
        <v>0</v>
      </c>
      <c r="H269" s="5">
        <v>0</v>
      </c>
      <c r="I269" s="5">
        <v>0</v>
      </c>
      <c r="J269" s="5">
        <v>0</v>
      </c>
    </row>
    <row r="270" spans="1:10" x14ac:dyDescent="0.3">
      <c r="A270" s="3">
        <v>88</v>
      </c>
      <c r="B270" s="4" t="str">
        <f t="shared" si="4"/>
        <v>Kapal udara</v>
      </c>
      <c r="C270" s="4" t="s">
        <v>6</v>
      </c>
      <c r="D270" s="5">
        <v>0</v>
      </c>
      <c r="E270" s="5">
        <v>2220775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</row>
    <row r="271" spans="1:10" x14ac:dyDescent="0.3">
      <c r="A271" s="3">
        <v>89</v>
      </c>
      <c r="B271" s="4" t="str">
        <f t="shared" si="4"/>
        <v>Kapal terapung</v>
      </c>
      <c r="C271" s="4" t="s">
        <v>92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</row>
    <row r="272" spans="1:10" x14ac:dyDescent="0.3">
      <c r="A272" s="3">
        <v>89</v>
      </c>
      <c r="B272" s="4" t="str">
        <f t="shared" si="4"/>
        <v>Kapal terapung</v>
      </c>
      <c r="C272" s="4" t="s">
        <v>15</v>
      </c>
      <c r="D272" s="5">
        <v>11640000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</row>
    <row r="273" spans="1:10" x14ac:dyDescent="0.3">
      <c r="A273" s="3">
        <v>89</v>
      </c>
      <c r="B273" s="4" t="str">
        <f t="shared" si="4"/>
        <v>Kapal terapung</v>
      </c>
      <c r="C273" s="4" t="s">
        <v>101</v>
      </c>
      <c r="D273" s="5">
        <v>0</v>
      </c>
      <c r="E273" s="5">
        <v>3375000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</row>
    <row r="274" spans="1:10" x14ac:dyDescent="0.3">
      <c r="A274" s="3">
        <v>89</v>
      </c>
      <c r="B274" s="4" t="str">
        <f t="shared" si="4"/>
        <v>Kapal terapung</v>
      </c>
      <c r="C274" s="4" t="s">
        <v>6</v>
      </c>
      <c r="D274" s="5">
        <v>0</v>
      </c>
      <c r="E274" s="5">
        <v>0</v>
      </c>
      <c r="F274" s="5">
        <v>0</v>
      </c>
      <c r="G274" s="5">
        <v>1555762</v>
      </c>
      <c r="H274" s="5">
        <v>14579226</v>
      </c>
      <c r="I274" s="5">
        <v>0</v>
      </c>
      <c r="J274" s="5">
        <v>2090000</v>
      </c>
    </row>
    <row r="275" spans="1:10" x14ac:dyDescent="0.3">
      <c r="A275" s="3">
        <v>89</v>
      </c>
      <c r="B275" s="4" t="str">
        <f t="shared" si="4"/>
        <v>Kapal terapung</v>
      </c>
      <c r="C275" s="4" t="s">
        <v>99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</row>
    <row r="276" spans="1:10" x14ac:dyDescent="0.3">
      <c r="A276" s="3">
        <v>90</v>
      </c>
      <c r="B276" s="4" t="str">
        <f t="shared" si="4"/>
        <v>Alat optik, kedokteran dan bedah</v>
      </c>
      <c r="C276" s="4" t="s">
        <v>92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</row>
    <row r="277" spans="1:10" x14ac:dyDescent="0.3">
      <c r="A277" s="3">
        <v>90</v>
      </c>
      <c r="B277" s="4" t="str">
        <f t="shared" si="4"/>
        <v>Alat optik, kedokteran dan bedah</v>
      </c>
      <c r="C277" s="4" t="s">
        <v>15</v>
      </c>
      <c r="D277" s="5">
        <v>146037</v>
      </c>
      <c r="E277" s="5">
        <v>9447</v>
      </c>
      <c r="F277" s="5">
        <v>0</v>
      </c>
      <c r="G277" s="5">
        <v>11495</v>
      </c>
      <c r="H277" s="5">
        <v>1204332</v>
      </c>
      <c r="I277" s="5">
        <v>0</v>
      </c>
      <c r="J277" s="5">
        <v>532059</v>
      </c>
    </row>
    <row r="278" spans="1:10" x14ac:dyDescent="0.3">
      <c r="A278" s="3">
        <v>90</v>
      </c>
      <c r="B278" s="4" t="str">
        <f t="shared" si="4"/>
        <v>Alat optik, kedokteran dan bedah</v>
      </c>
      <c r="C278" s="4" t="s">
        <v>101</v>
      </c>
      <c r="D278" s="5">
        <v>1258132</v>
      </c>
      <c r="E278" s="5">
        <v>0</v>
      </c>
      <c r="F278" s="5">
        <v>106783</v>
      </c>
      <c r="G278" s="5">
        <v>5676</v>
      </c>
      <c r="H278" s="5">
        <v>323793</v>
      </c>
      <c r="I278" s="5">
        <v>0</v>
      </c>
      <c r="J278" s="5">
        <v>954</v>
      </c>
    </row>
    <row r="279" spans="1:10" x14ac:dyDescent="0.3">
      <c r="A279" s="3">
        <v>90</v>
      </c>
      <c r="B279" s="4" t="str">
        <f t="shared" si="4"/>
        <v>Alat optik, kedokteran dan bedah</v>
      </c>
      <c r="C279" s="4" t="s">
        <v>6</v>
      </c>
      <c r="D279" s="5">
        <v>3860</v>
      </c>
      <c r="E279" s="5">
        <v>12171</v>
      </c>
      <c r="F279" s="5">
        <v>2752</v>
      </c>
      <c r="G279" s="5">
        <v>3716106</v>
      </c>
      <c r="H279" s="5">
        <v>42185</v>
      </c>
      <c r="I279" s="5">
        <v>0</v>
      </c>
      <c r="J279" s="5">
        <v>7711</v>
      </c>
    </row>
    <row r="280" spans="1:10" x14ac:dyDescent="0.3">
      <c r="A280" s="3">
        <v>90</v>
      </c>
      <c r="B280" s="4" t="str">
        <f t="shared" si="4"/>
        <v>Alat optik, kedokteran dan bedah</v>
      </c>
      <c r="C280" s="4" t="s">
        <v>67</v>
      </c>
      <c r="D280" s="5">
        <v>1119247</v>
      </c>
      <c r="E280" s="5">
        <v>2568844</v>
      </c>
      <c r="F280" s="5">
        <v>0</v>
      </c>
      <c r="G280" s="5">
        <v>257527</v>
      </c>
      <c r="H280" s="5">
        <v>0</v>
      </c>
      <c r="I280" s="5">
        <v>0</v>
      </c>
      <c r="J280" s="5">
        <v>0</v>
      </c>
    </row>
    <row r="281" spans="1:10" x14ac:dyDescent="0.3">
      <c r="A281" s="3">
        <v>91</v>
      </c>
      <c r="B281" s="4" t="str">
        <f t="shared" si="4"/>
        <v>Arloji dan komponennya</v>
      </c>
      <c r="C281" s="4" t="s">
        <v>92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</row>
    <row r="282" spans="1:10" x14ac:dyDescent="0.3">
      <c r="A282" s="3">
        <v>91</v>
      </c>
      <c r="B282" s="4" t="str">
        <f t="shared" si="4"/>
        <v>Arloji dan komponennya</v>
      </c>
      <c r="C282" s="4" t="s">
        <v>6</v>
      </c>
      <c r="D282" s="5">
        <v>0</v>
      </c>
      <c r="E282" s="5">
        <v>145</v>
      </c>
      <c r="F282" s="5">
        <v>3214</v>
      </c>
      <c r="G282" s="5">
        <v>1894</v>
      </c>
      <c r="H282" s="5">
        <v>3464</v>
      </c>
      <c r="I282" s="5">
        <v>0</v>
      </c>
      <c r="J282" s="5">
        <v>1054</v>
      </c>
    </row>
    <row r="283" spans="1:10" x14ac:dyDescent="0.3">
      <c r="A283" s="3">
        <v>92</v>
      </c>
      <c r="B283" s="4" t="str">
        <f t="shared" si="4"/>
        <v>Instrumen musik</v>
      </c>
      <c r="C283" s="4" t="s">
        <v>92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</row>
    <row r="284" spans="1:10" x14ac:dyDescent="0.3">
      <c r="A284" s="3">
        <v>92</v>
      </c>
      <c r="B284" s="4" t="str">
        <f t="shared" si="4"/>
        <v>Instrumen musik</v>
      </c>
      <c r="C284" s="4" t="s">
        <v>15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</row>
    <row r="285" spans="1:10" x14ac:dyDescent="0.3">
      <c r="A285" s="3">
        <v>92</v>
      </c>
      <c r="B285" s="4" t="str">
        <f t="shared" si="4"/>
        <v>Instrumen musik</v>
      </c>
      <c r="C285" s="4" t="s">
        <v>10</v>
      </c>
      <c r="D285" s="5">
        <v>0</v>
      </c>
      <c r="E285" s="5">
        <v>269</v>
      </c>
      <c r="F285" s="5">
        <v>397</v>
      </c>
      <c r="G285" s="5">
        <v>560</v>
      </c>
      <c r="H285" s="5">
        <v>133</v>
      </c>
      <c r="I285" s="5">
        <v>0</v>
      </c>
      <c r="J285" s="5">
        <v>0</v>
      </c>
    </row>
    <row r="286" spans="1:10" x14ac:dyDescent="0.3">
      <c r="A286" s="3">
        <v>92</v>
      </c>
      <c r="B286" s="4" t="str">
        <f t="shared" si="4"/>
        <v>Instrumen musik</v>
      </c>
      <c r="C286" s="4" t="s">
        <v>6</v>
      </c>
      <c r="D286" s="5">
        <v>0</v>
      </c>
      <c r="E286" s="5">
        <v>0</v>
      </c>
      <c r="F286" s="5">
        <v>0</v>
      </c>
      <c r="G286" s="5">
        <v>873</v>
      </c>
      <c r="H286" s="5">
        <v>1532</v>
      </c>
      <c r="I286" s="5">
        <v>0</v>
      </c>
      <c r="J286" s="5">
        <v>1056</v>
      </c>
    </row>
    <row r="287" spans="1:10" x14ac:dyDescent="0.3">
      <c r="A287" s="3">
        <v>93</v>
      </c>
      <c r="B287" s="4" t="str">
        <f t="shared" si="4"/>
        <v>Senjata,amunisi dan kelengkapannya</v>
      </c>
      <c r="C287" s="4" t="s">
        <v>6</v>
      </c>
      <c r="D287" s="5"/>
      <c r="E287" s="5"/>
      <c r="F287" s="5"/>
      <c r="G287" s="5"/>
      <c r="H287" s="5">
        <v>25</v>
      </c>
      <c r="I287" s="5">
        <v>0</v>
      </c>
      <c r="J287" s="5">
        <v>0</v>
      </c>
    </row>
    <row r="288" spans="1:10" x14ac:dyDescent="0.3">
      <c r="A288" s="3">
        <v>94</v>
      </c>
      <c r="B288" s="4" t="str">
        <f t="shared" si="4"/>
        <v>Perabot rumah</v>
      </c>
      <c r="C288" s="4" t="s">
        <v>92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</row>
    <row r="289" spans="1:10" x14ac:dyDescent="0.3">
      <c r="A289" s="3">
        <v>94</v>
      </c>
      <c r="B289" s="4" t="str">
        <f t="shared" si="4"/>
        <v>Perabot rumah</v>
      </c>
      <c r="C289" s="4" t="s">
        <v>15</v>
      </c>
      <c r="D289" s="5">
        <v>1060134</v>
      </c>
      <c r="E289" s="5">
        <v>482986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</row>
    <row r="290" spans="1:10" x14ac:dyDescent="0.3">
      <c r="A290" s="3">
        <v>94</v>
      </c>
      <c r="B290" s="4" t="str">
        <f t="shared" si="4"/>
        <v>Perabot rumah</v>
      </c>
      <c r="C290" s="4" t="s">
        <v>101</v>
      </c>
      <c r="D290" s="5">
        <v>0</v>
      </c>
      <c r="E290" s="5">
        <v>754774</v>
      </c>
      <c r="F290" s="5">
        <v>857885</v>
      </c>
      <c r="G290" s="5">
        <v>95450</v>
      </c>
      <c r="H290" s="5">
        <v>200907</v>
      </c>
      <c r="I290" s="5">
        <v>0</v>
      </c>
      <c r="J290" s="5">
        <v>26292</v>
      </c>
    </row>
    <row r="291" spans="1:10" x14ac:dyDescent="0.3">
      <c r="A291" s="3">
        <v>94</v>
      </c>
      <c r="B291" s="4" t="str">
        <f t="shared" si="4"/>
        <v>Perabot rumah</v>
      </c>
      <c r="C291" s="4" t="s">
        <v>67</v>
      </c>
      <c r="D291" s="5">
        <v>1319709</v>
      </c>
      <c r="E291" s="5">
        <v>0</v>
      </c>
      <c r="F291" s="5">
        <v>0</v>
      </c>
      <c r="G291" s="5">
        <v>603887</v>
      </c>
      <c r="H291" s="5">
        <v>6000</v>
      </c>
      <c r="I291" s="5">
        <v>0</v>
      </c>
      <c r="J291" s="5">
        <v>0</v>
      </c>
    </row>
    <row r="292" spans="1:10" x14ac:dyDescent="0.3">
      <c r="A292" s="3">
        <v>95</v>
      </c>
      <c r="B292" s="4" t="str">
        <f t="shared" si="4"/>
        <v>Alat permainan</v>
      </c>
      <c r="C292" s="4" t="s">
        <v>92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</row>
    <row r="293" spans="1:10" x14ac:dyDescent="0.3">
      <c r="A293" s="3">
        <v>95</v>
      </c>
      <c r="B293" s="4" t="str">
        <f t="shared" si="4"/>
        <v>Alat permainan</v>
      </c>
      <c r="C293" s="4" t="s">
        <v>15</v>
      </c>
      <c r="D293" s="5">
        <v>0</v>
      </c>
      <c r="E293" s="5">
        <v>0</v>
      </c>
      <c r="F293" s="5">
        <v>0</v>
      </c>
      <c r="G293" s="5">
        <v>599</v>
      </c>
      <c r="H293" s="5">
        <v>0</v>
      </c>
      <c r="I293" s="5">
        <v>0</v>
      </c>
      <c r="J293" s="5">
        <v>0</v>
      </c>
    </row>
    <row r="294" spans="1:10" x14ac:dyDescent="0.3">
      <c r="A294" s="3">
        <v>96</v>
      </c>
      <c r="B294" s="4" t="str">
        <f t="shared" si="4"/>
        <v>Bermacam barang hasil pabrik</v>
      </c>
      <c r="C294" s="4" t="s">
        <v>92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</row>
    <row r="295" spans="1:10" x14ac:dyDescent="0.3">
      <c r="A295" s="3">
        <v>96</v>
      </c>
      <c r="B295" s="4" t="str">
        <f t="shared" si="4"/>
        <v>Bermacam barang hasil pabrik</v>
      </c>
      <c r="C295" s="4" t="s">
        <v>15</v>
      </c>
      <c r="D295" s="5">
        <v>0</v>
      </c>
      <c r="E295" s="5">
        <v>0</v>
      </c>
      <c r="F295" s="5">
        <v>0</v>
      </c>
      <c r="G295" s="5">
        <v>0</v>
      </c>
      <c r="H295" s="5">
        <v>34</v>
      </c>
      <c r="I295" s="5">
        <v>0</v>
      </c>
      <c r="J295" s="5">
        <v>34</v>
      </c>
    </row>
    <row r="296" spans="1:10" x14ac:dyDescent="0.3">
      <c r="A296" s="3">
        <v>96</v>
      </c>
      <c r="B296" s="4" t="str">
        <f t="shared" si="4"/>
        <v>Bermacam barang hasil pabrik</v>
      </c>
      <c r="C296" s="4" t="s">
        <v>101</v>
      </c>
      <c r="D296" s="5">
        <v>0</v>
      </c>
      <c r="E296" s="5">
        <v>0</v>
      </c>
      <c r="F296" s="5">
        <v>0</v>
      </c>
      <c r="G296" s="5">
        <v>612</v>
      </c>
      <c r="H296" s="5">
        <v>0</v>
      </c>
      <c r="I296" s="5">
        <v>0</v>
      </c>
      <c r="J296" s="5">
        <v>0</v>
      </c>
    </row>
    <row r="297" spans="1:10" x14ac:dyDescent="0.3">
      <c r="A297" s="3">
        <v>97</v>
      </c>
      <c r="B297" s="4" t="str">
        <f t="shared" si="4"/>
        <v>Barang antik</v>
      </c>
      <c r="C297" s="4" t="s">
        <v>10</v>
      </c>
      <c r="D297" s="5">
        <v>1056</v>
      </c>
      <c r="E297" s="5">
        <v>0</v>
      </c>
      <c r="F297" s="5">
        <v>0</v>
      </c>
      <c r="G297" s="5">
        <v>8698</v>
      </c>
      <c r="H297" s="5">
        <v>0</v>
      </c>
      <c r="I297" s="5">
        <v>0</v>
      </c>
      <c r="J297" s="5">
        <v>0</v>
      </c>
    </row>
    <row r="298" spans="1:10" x14ac:dyDescent="0.3">
      <c r="A298" s="3">
        <v>97</v>
      </c>
      <c r="B298" s="4" t="str">
        <f t="shared" si="4"/>
        <v>Barang antik</v>
      </c>
      <c r="C298" s="4" t="s">
        <v>6</v>
      </c>
      <c r="D298" s="5">
        <v>0</v>
      </c>
      <c r="E298" s="5">
        <v>0</v>
      </c>
      <c r="F298" s="5">
        <v>0</v>
      </c>
      <c r="G298" s="5">
        <v>14100</v>
      </c>
      <c r="H298" s="5">
        <v>75</v>
      </c>
      <c r="I298" s="5">
        <v>0</v>
      </c>
      <c r="J298" s="5">
        <v>30</v>
      </c>
    </row>
    <row r="299" spans="1:10" x14ac:dyDescent="0.3">
      <c r="A299" s="9">
        <v>98</v>
      </c>
      <c r="B299" s="4" t="str">
        <f t="shared" si="4"/>
        <v>Ketentuan khusus, kendaraan</v>
      </c>
      <c r="C299" s="10" t="s">
        <v>92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</row>
    <row r="300" spans="1:10" ht="7.5" customHeight="1" x14ac:dyDescent="0.3">
      <c r="A300" s="7"/>
      <c r="B300" s="12"/>
      <c r="C300" s="12"/>
      <c r="D300" s="12"/>
      <c r="E300" s="12"/>
      <c r="F300" s="12"/>
      <c r="G300" s="12"/>
      <c r="H300" s="12"/>
      <c r="I300" s="12"/>
      <c r="J300" s="12"/>
    </row>
    <row r="301" spans="1:10" ht="18" x14ac:dyDescent="0.35">
      <c r="A301" s="13"/>
      <c r="B301" s="14"/>
      <c r="C301" s="14"/>
      <c r="D301" s="15">
        <f t="shared" ref="D301:J301" si="5">SUM(D6:D299)</f>
        <v>351823970</v>
      </c>
      <c r="E301" s="15">
        <f t="shared" si="5"/>
        <v>330597909</v>
      </c>
      <c r="F301" s="15">
        <f t="shared" si="5"/>
        <v>463118790</v>
      </c>
      <c r="G301" s="15">
        <f t="shared" si="5"/>
        <v>482098490</v>
      </c>
      <c r="H301" s="15">
        <f t="shared" si="5"/>
        <v>439805477</v>
      </c>
      <c r="I301" s="15">
        <f>SUM(I6:I299)</f>
        <v>115613113</v>
      </c>
      <c r="J301" s="15">
        <f t="shared" si="5"/>
        <v>196035417</v>
      </c>
    </row>
  </sheetData>
  <mergeCells count="1"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Pelabuhan 2 HS 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2021-08-13T08:57:44Z</dcterms:created>
  <dcterms:modified xsi:type="dcterms:W3CDTF">2021-08-13T08:58:19Z</dcterms:modified>
</cp:coreProperties>
</file>